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W:\EIF\ID2\9EF6AA5E-4488-49EE-93E6-4868188FE0B7\0\954000-954999\954833\L\L\RO - Standard Migration Matrices &amp; ODF Templates (ID 954833)\"/>
    </mc:Choice>
  </mc:AlternateContent>
  <xr:revisionPtr revIDLastSave="0" documentId="13_ncr:1_{E1F65719-D7EE-4ADB-80E7-20B7AD801DB5}" xr6:coauthVersionLast="47" xr6:coauthVersionMax="47" xr10:uidLastSave="{00000000-0000-0000-0000-000000000000}"/>
  <bookViews>
    <workbookView xWindow="-120" yWindow="-120" windowWidth="29040" windowHeight="15720" xr2:uid="{FB4A4F41-B0F4-4E92-AD1B-6E157961EC12}"/>
  </bookViews>
  <sheets>
    <sheet name="New design Master Scale &amp; ODF" sheetId="1" r:id="rId1"/>
  </sheets>
  <definedNames>
    <definedName name="Include1">'New design Master Scale &amp; ODF'!#REF!</definedName>
    <definedName name="Include2">'New design Master Scale &amp; ODF'!#REF!</definedName>
    <definedName name="Include3">'New design Master Scale &amp; ODF'!#REF!</definedName>
    <definedName name="Include4">'New design Master Scale &amp; ODF'!#REF!</definedName>
    <definedName name="Include5">'New design Master Scale &amp; ODF'!#REF!</definedName>
    <definedName name="MatrixPDFloor">'New design Master Scale &amp; ODF'!#REF!</definedName>
    <definedName name="MigrationYear1Label">'New design Master Scale &amp; ODF'!#REF!</definedName>
    <definedName name="MigrationYear2Label">'New design Master Scale &amp; ODF'!#REF!</definedName>
    <definedName name="MigrationYear3Label">'New design Master Scale &amp; ODF'!#REF!</definedName>
    <definedName name="MigrationYear4Label">'New design Master Scale &amp; ODF'!#REF!</definedName>
    <definedName name="MigrationYear5Label">'New design Master Scale &amp; ODF'!#REF!</definedName>
    <definedName name="NMatrixCategories">'New design Master Scale &amp; ODF'!#REF!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1" i="1" l="1"/>
  <c r="K61" i="1"/>
  <c r="F61" i="1"/>
  <c r="P60" i="1"/>
  <c r="K60" i="1"/>
  <c r="F60" i="1"/>
  <c r="P59" i="1"/>
  <c r="K59" i="1"/>
  <c r="F59" i="1"/>
  <c r="P58" i="1"/>
  <c r="K58" i="1"/>
  <c r="F58" i="1"/>
  <c r="P57" i="1"/>
  <c r="K57" i="1"/>
  <c r="F57" i="1"/>
  <c r="P56" i="1"/>
  <c r="K56" i="1"/>
  <c r="F56" i="1"/>
  <c r="P55" i="1"/>
  <c r="K55" i="1"/>
  <c r="F55" i="1"/>
  <c r="P54" i="1"/>
  <c r="K54" i="1"/>
  <c r="F54" i="1"/>
  <c r="P53" i="1"/>
  <c r="K53" i="1"/>
  <c r="F53" i="1"/>
  <c r="P52" i="1"/>
  <c r="K52" i="1"/>
  <c r="F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tc={0BE0647F-18FC-4884-AA82-B0CA98F7B1C0}</author>
    <author>tc={F1D4AAF2-3E4A-4BE3-8A0F-29A2A0EA0218}</author>
  </authors>
  <commentList>
    <comment ref="B13" authorId="0" shapeId="0" xr:uid="{0BE0647F-18FC-4884-AA82-B0CA98F7B1C0}">
      <text>
        <t>[Threaded comment]
Your version of Excel allows you to read this threaded comment; however, any edits to it will get removed if the file is opened in a newer version of Excel. Learn more: https://go.microsoft.com/fwlink/?linkid=870924
Comment:
    Definition of Scoring Model: a system in which assets are classified into different broad classes based on a relative quality with an aim to discriminate between ‘good’ and ‘bad’ borrowers but often without a specific calibration for that class. Scoring models often focus on the characteristics of the financing rather than that of the borrower. This is a system which often gives a simple yes/no answer to the lending decision but is not used for later monitoring and follow-up on the borrowers unless they reapply for a new credit. This implies that scores are not updated following origination. More sophisticated models may introduce additional pricing discrimination and with this, the concept of an expected loss or default probability without necessarily a consistent calibration attempt. Data collected is often based on a simple input sheet that can be filled in quickly and online by prospective borrowers allowing a quick lending decision with a high weight being given to past credit problems and the results of credit bureau checks.</t>
      </text>
    </comment>
    <comment ref="B14" authorId="1" shapeId="0" xr:uid="{F1D4AAF2-3E4A-4BE3-8A0F-29A2A0EA0218}">
      <text>
        <t>[Threaded comment]
Your version of Excel allows you to read this threaded comment; however, any edits to it will get removed if the file is opened in a newer version of Excel. Learn more: https://go.microsoft.com/fwlink/?linkid=870924
Comment:
    Definition of a Rating Model: the rating model attempts to reflect the expected default frequency for the next 12 months calculated taking into account the current economic conditions. Rating models typically have ~10-20 performing rating categories that are calibrated according to a range of default probabilities (lower and upper bound) with a specific mid-point expected as the average for a particular rating class. Different models can be associated with different products or obligor sizes but would often be mapped onto a common scale (masterscale). Inputs to the rating model for advanced models would generally incorporate financial information derived from companies audited financial reports and interim reports, other quantitative information such as supplier and customer diversity and qualitative information on the company covering governance, sector competition issues, a business plan and information on important events. Credit bureau checks would often also be integrated. This information would be expected to be updated on at least an annual basis, and whenever a new loan is considered, providing a series of indicators on a company’s creditworthiness over time. Rating models can include account and credit line usage information to provide a behavioural element to the rating model that can provide more frequent updates to the rating than annual audited financial information and lead to more accurate, but more volatile, default predictions.</t>
      </text>
    </comment>
  </commentList>
</comments>
</file>

<file path=xl/sharedStrings.xml><?xml version="1.0" encoding="utf-8"?>
<sst xmlns="http://schemas.openxmlformats.org/spreadsheetml/2006/main" count="277" uniqueCount="85">
  <si>
    <t>Sample</t>
  </si>
  <si>
    <t>Answers</t>
  </si>
  <si>
    <t>Model 1</t>
  </si>
  <si>
    <t>Model 2</t>
  </si>
  <si>
    <t>&gt;90 days delinquent Loans</t>
  </si>
  <si>
    <t>Bankruptcy (or equivalent)</t>
  </si>
  <si>
    <t>Restructured Loans</t>
  </si>
  <si>
    <t>Other</t>
  </si>
  <si>
    <t>Defaults correspond to clients in default at any time during the period</t>
  </si>
  <si>
    <t>Split by segment to be provided if different for each segment or rating model.</t>
  </si>
  <si>
    <t>Segment/Model 1</t>
  </si>
  <si>
    <t>Segment/Model 2</t>
  </si>
  <si>
    <t>Segment/Model …</t>
  </si>
  <si>
    <t>Rating Class</t>
  </si>
  <si>
    <t>Mid-Point PD</t>
  </si>
  <si>
    <t>Lower Band PD</t>
  </si>
  <si>
    <t>Upper Band PD</t>
  </si>
  <si>
    <t>Rating class "1"</t>
  </si>
  <si>
    <t>Rating class "2"</t>
  </si>
  <si>
    <t>Rating class "3"</t>
  </si>
  <si>
    <t>Rating class "4"</t>
  </si>
  <si>
    <t>Rating class "5"</t>
  </si>
  <si>
    <t>Rating class "6"</t>
  </si>
  <si>
    <t>Rating class "7"</t>
  </si>
  <si>
    <t>Rating class "8"</t>
  </si>
  <si>
    <t>Rating class "9"</t>
  </si>
  <si>
    <t>…</t>
  </si>
  <si>
    <t>Rating class "n"</t>
  </si>
  <si>
    <t>ODF</t>
  </si>
  <si>
    <t>Year 1</t>
  </si>
  <si>
    <t>Year 2</t>
  </si>
  <si>
    <t>Year 3</t>
  </si>
  <si>
    <t>Year 4</t>
  </si>
  <si>
    <t>Year 5</t>
  </si>
  <si>
    <t>Year 6</t>
  </si>
  <si>
    <t>Year 7</t>
  </si>
  <si>
    <t>Year 8</t>
  </si>
  <si>
    <t>Year 9</t>
  </si>
  <si>
    <t>Year 10</t>
  </si>
  <si>
    <t># clients</t>
  </si>
  <si>
    <t># Obs.Def.</t>
  </si>
  <si>
    <t>For each year, the following should be provided:</t>
  </si>
  <si>
    <t>Default definition should be clarified in the Standard Questions. Ideally, the default definition used in the data corresponds to the default definition under the guarantee (i.e. 90 days past due, restructuring and bankruptcy - or more generally as per the Capital Requirements Regulation - CRR). In case of deviations, please clarify in the relevant fields below.</t>
  </si>
  <si>
    <t xml:space="preserve">If possible, the selected sample should be consistent with the expected origination under the transaction in terms of risk segment and product type. </t>
  </si>
  <si>
    <t>The sample should correspond to clients rated at the beginning of the relevant year.</t>
  </si>
  <si>
    <t>Please provide the filters applied in the selection of the sample.</t>
  </si>
  <si>
    <t>In case the below ODF data is supplemented with migration matrices, please note that the sample of the ODFs and the transition matrices should not normally differ.</t>
  </si>
  <si>
    <t>Model #</t>
  </si>
  <si>
    <t>Please list the models used for rating clients - please use exact names as extractable for future reporting.</t>
  </si>
  <si>
    <t>Please input</t>
  </si>
  <si>
    <t>Does the model provide a Probability of Default or an Expected Loss?</t>
  </si>
  <si>
    <t>Is the model calibrated to produce results as "Through the cycle" or "Point in time"?</t>
  </si>
  <si>
    <t>Considering the definitions above, does the model provide a rating or scoring?</t>
  </si>
  <si>
    <t>What is the minimum refresh frequency?</t>
  </si>
  <si>
    <t>Additional Clarification</t>
  </si>
  <si>
    <t>Has there been any material change in the model in the period covered by the information?</t>
  </si>
  <si>
    <t>Otherwise classified as defaulted by the originator</t>
  </si>
  <si>
    <t>Information to be provided for each risk segment/rating model and rating class (please use exact rating characters/names, as extractable for future reporting to EIF).</t>
  </si>
  <si>
    <t>The data should preferably cover a full financial cycle (10 years with a minimum of 5), ideally including a downturn year.</t>
  </si>
  <si>
    <t>Please indicate filters applied to the sample.</t>
  </si>
  <si>
    <t>Please include a brief summary of differentiating features of the client universe covered by the rating/scoring model. (company type, number of employees, turnover, country, exposure etc.)</t>
  </si>
  <si>
    <t>Please indicate whether the model was developed in-house.</t>
  </si>
  <si>
    <t>Observations</t>
  </si>
  <si>
    <t>PD Masterscale</t>
  </si>
  <si>
    <t>Rating class "§"</t>
  </si>
  <si>
    <t>Please indicate the weight of behavioural data input in the model.</t>
  </si>
  <si>
    <t>Please indicate the actual average share of ratings updated with this frequency.</t>
  </si>
  <si>
    <t xml:space="preserve">  # Clients: number of clients for each year at the beginning of the year</t>
  </si>
  <si>
    <r>
      <t xml:space="preserve">  # Observed Defaults: out of the # Clients indicated above (beginning of the year), please indicate the number of clients that defaulted </t>
    </r>
    <r>
      <rPr>
        <b/>
        <u/>
        <sz val="14"/>
        <color theme="1"/>
        <rFont val="Futura Lt BT"/>
        <family val="2"/>
      </rPr>
      <t>at any time</t>
    </r>
    <r>
      <rPr>
        <sz val="14"/>
        <color theme="1"/>
        <rFont val="Futura Lt BT"/>
        <family val="2"/>
      </rPr>
      <t xml:space="preserve"> during the relevant year</t>
    </r>
  </si>
  <si>
    <t>If the rating applies at Client level, there might be no need to apply filters by product type or similar; however, it should be avoided including clients with only exposure under a product not included in the portfolio which might affect the results (for instance clients with only credit cards, etc.).</t>
  </si>
  <si>
    <t>1. Definition of default includes</t>
  </si>
  <si>
    <t>0. Standard Questions</t>
  </si>
  <si>
    <t>If No, please explain what they correspond to.</t>
  </si>
  <si>
    <t>If Yes, please specify.</t>
  </si>
  <si>
    <t>III. EXAMPLE FORMAT</t>
  </si>
  <si>
    <t>Rating class "10"</t>
  </si>
  <si>
    <t>I. GUIDANCE FOR DATA CONTRUCTION</t>
  </si>
  <si>
    <t>Observed Default Frequency Data</t>
  </si>
  <si>
    <r>
      <rPr>
        <b/>
        <sz val="14"/>
        <color theme="1"/>
        <rFont val="Futura Lt BT"/>
        <family val="2"/>
      </rPr>
      <t>Definition of Scoring Model</t>
    </r>
    <r>
      <rPr>
        <sz val="14"/>
        <color theme="1"/>
        <rFont val="Futura Lt BT"/>
        <family val="2"/>
      </rPr>
      <t xml:space="preserve"> a system in which:
- credit quality is assessed at inception
- not reviewed on a regular basis
- generally provides for a simply yes/no lending decision
- sometimes associated with PDs for pricing purposes
- mostly linked to the loan facility rather than the borrower
- simplified data input (e.g. financial statements, credit bureau link)</t>
    </r>
  </si>
  <si>
    <r>
      <rPr>
        <b/>
        <sz val="14"/>
        <color theme="1"/>
        <rFont val="Futura Lt BT"/>
        <family val="2"/>
      </rPr>
      <t>Definition of a Rating Model:</t>
    </r>
    <r>
      <rPr>
        <sz val="14"/>
        <color theme="1"/>
        <rFont val="Futura Lt BT"/>
        <family val="2"/>
      </rPr>
      <t xml:space="preserve"> the rating model 
- features multiple rating classes each calibrated to a certain probability of default
- reviewed on a regular basis and used for monitoring
- based on data from financial statements, credit bureau, bank internal behavioural data, economic data, analyst assessment, forward-looking projections</t>
    </r>
  </si>
  <si>
    <t>General Guidance on Observed Default Frequency Data</t>
  </si>
  <si>
    <t>II. QUESTIONS ON THE CONSTRUCTED/PREPARED DATASET</t>
  </si>
  <si>
    <t xml:space="preserve">1. Definition of Default </t>
  </si>
  <si>
    <t>Is any material change in the model expected?</t>
  </si>
  <si>
    <t>If different than No, please provide major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</si>
</sst>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Futura Lt BT"/>
      <family val="2"/>
    </font>
    <font>
      <sz val="10"/>
      <name val="Futura Lt BT"/>
      <family val="2"/>
    </font>
    <font>
      <u/>
      <sz val="10"/>
      <color theme="10"/>
      <name val="Arial"/>
      <family val="2"/>
    </font>
    <font>
      <sz val="10"/>
      <color rgb="FF0070C0"/>
      <name val="Futura Lt BT"/>
      <family val="2"/>
    </font>
    <font>
      <sz val="10"/>
      <name val="Arial"/>
      <family val="2"/>
    </font>
    <font>
      <sz val="10"/>
      <name val="Times New Roman"/>
      <family val="1"/>
    </font>
    <font>
      <b/>
      <sz val="12"/>
      <color rgb="FF002082"/>
      <name val="Times New Roman"/>
      <family val="1"/>
    </font>
    <font>
      <sz val="12"/>
      <color rgb="FF002082"/>
      <name val="Times New Roman"/>
      <family val="1"/>
    </font>
    <font>
      <b/>
      <sz val="14"/>
      <color rgb="FF4C61A9"/>
      <name val="Futura Lt BT"/>
      <family val="2"/>
    </font>
    <font>
      <b/>
      <sz val="14"/>
      <color rgb="FF002082"/>
      <name val="Futura Lt BT"/>
      <family val="2"/>
    </font>
    <font>
      <b/>
      <sz val="16"/>
      <color rgb="FF002082"/>
      <name val="Futura Lt BT"/>
      <family val="2"/>
    </font>
    <font>
      <b/>
      <sz val="12"/>
      <name val="Futura Lt BT"/>
      <family val="2"/>
    </font>
    <font>
      <b/>
      <sz val="24"/>
      <color rgb="FF002082"/>
      <name val="Futura Lt BT"/>
      <family val="2"/>
    </font>
    <font>
      <sz val="14"/>
      <color rgb="FF002082"/>
      <name val="Futura Lt BT"/>
      <family val="2"/>
    </font>
    <font>
      <sz val="14"/>
      <name val="Futura Lt BT"/>
      <family val="2"/>
    </font>
    <font>
      <b/>
      <sz val="14"/>
      <color theme="0"/>
      <name val="Futura Lt BT"/>
      <family val="2"/>
    </font>
    <font>
      <sz val="14"/>
      <color theme="1"/>
      <name val="Futura Lt BT"/>
      <family val="2"/>
    </font>
    <font>
      <b/>
      <sz val="14"/>
      <color theme="1"/>
      <name val="Futura Lt BT"/>
      <family val="2"/>
    </font>
    <font>
      <b/>
      <sz val="14"/>
      <color rgb="FF0070C0"/>
      <name val="Futura Lt BT"/>
      <family val="2"/>
    </font>
    <font>
      <b/>
      <u/>
      <sz val="14"/>
      <color theme="1"/>
      <name val="Futura Lt BT"/>
      <family val="2"/>
    </font>
    <font>
      <b/>
      <sz val="14"/>
      <name val="Futura Lt BT"/>
      <family val="2"/>
    </font>
  </fonts>
  <fills count="1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99A5CE"/>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4" tint="-0.499984740745262"/>
        <bgColor indexed="64"/>
      </patternFill>
    </fill>
    <fill>
      <patternFill patternType="solid">
        <fgColor rgb="FFFFFFEF"/>
        <bgColor rgb="FF000000"/>
      </patternFill>
    </fill>
    <fill>
      <patternFill patternType="solid">
        <fgColor theme="0"/>
        <bgColor rgb="FF000000"/>
      </patternFill>
    </fill>
    <fill>
      <patternFill patternType="solid">
        <fgColor theme="0" tint="-4.9989318521683403E-2"/>
        <bgColor rgb="FF000000"/>
      </patternFill>
    </fill>
    <fill>
      <patternFill patternType="solid">
        <fgColor rgb="FFFFFFFF"/>
        <bgColor rgb="FF000000"/>
      </patternFill>
    </fill>
    <fill>
      <patternFill patternType="solid">
        <fgColor rgb="FFC9D6FF"/>
        <bgColor indexed="64"/>
      </patternFill>
    </fill>
    <fill>
      <patternFill patternType="solid">
        <fgColor rgb="FFFFFFEF"/>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hair">
        <color indexed="64"/>
      </right>
      <top style="hair">
        <color indexed="64"/>
      </top>
      <bottom style="hair">
        <color indexed="64"/>
      </bottom>
      <diagonal/>
    </border>
    <border>
      <left/>
      <right/>
      <top/>
      <bottom style="hair">
        <color indexed="64"/>
      </bottom>
      <diagonal/>
    </border>
    <border>
      <left style="medium">
        <color indexed="64"/>
      </left>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hair">
        <color indexed="64"/>
      </bottom>
      <diagonal/>
    </border>
    <border>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ck">
        <color auto="1"/>
      </left>
      <right/>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s>
  <cellStyleXfs count="14">
    <xf numFmtId="0" fontId="0" fillId="0" borderId="0"/>
    <xf numFmtId="0" fontId="3" fillId="0" borderId="0"/>
    <xf numFmtId="0" fontId="6" fillId="0" borderId="0" applyNumberForma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0" fontId="1" fillId="0" borderId="0"/>
    <xf numFmtId="43" fontId="1" fillId="0" borderId="0" applyFont="0" applyFill="0" applyBorder="0" applyAlignment="0" applyProtection="0"/>
    <xf numFmtId="0" fontId="8" fillId="0" borderId="0"/>
    <xf numFmtId="43" fontId="8"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136">
    <xf numFmtId="0" fontId="0" fillId="0" borderId="0" xfId="0"/>
    <xf numFmtId="0" fontId="4" fillId="0" borderId="0" xfId="1" applyFont="1"/>
    <xf numFmtId="0" fontId="5" fillId="0" borderId="0" xfId="0" applyFont="1"/>
    <xf numFmtId="0" fontId="6" fillId="0" borderId="0" xfId="2" quotePrefix="1"/>
    <xf numFmtId="0" fontId="4" fillId="0" borderId="0" xfId="0" applyFont="1"/>
    <xf numFmtId="0" fontId="7" fillId="0" borderId="0" xfId="1" applyFont="1"/>
    <xf numFmtId="0" fontId="0" fillId="0" borderId="0" xfId="0"/>
    <xf numFmtId="0" fontId="9" fillId="0" borderId="0" xfId="0" applyFont="1" applyAlignment="1">
      <alignment vertical="center"/>
    </xf>
    <xf numFmtId="0" fontId="9" fillId="2" borderId="0" xfId="0" applyFont="1" applyFill="1" applyAlignment="1">
      <alignment vertical="center"/>
    </xf>
    <xf numFmtId="0" fontId="19" fillId="8" borderId="9" xfId="0" applyFont="1" applyFill="1" applyBorder="1" applyAlignment="1">
      <alignment vertical="center"/>
    </xf>
    <xf numFmtId="0" fontId="20" fillId="0" borderId="0" xfId="1" applyFont="1"/>
    <xf numFmtId="0" fontId="10" fillId="4" borderId="0" xfId="0" applyFont="1" applyFill="1" applyBorder="1" applyAlignment="1">
      <alignment vertical="center"/>
    </xf>
    <xf numFmtId="0" fontId="11" fillId="4" borderId="0" xfId="0" applyFont="1" applyFill="1" applyBorder="1" applyAlignment="1">
      <alignment vertical="center"/>
    </xf>
    <xf numFmtId="0" fontId="10" fillId="2" borderId="0" xfId="0" applyFont="1" applyFill="1" applyBorder="1" applyAlignment="1">
      <alignment vertical="center"/>
    </xf>
    <xf numFmtId="0" fontId="11" fillId="2" borderId="0" xfId="0" applyFont="1" applyFill="1" applyBorder="1" applyAlignment="1">
      <alignment vertical="center"/>
    </xf>
    <xf numFmtId="0" fontId="9" fillId="2" borderId="0" xfId="0" applyFont="1" applyFill="1" applyBorder="1" applyAlignment="1">
      <alignment vertical="center"/>
    </xf>
    <xf numFmtId="0" fontId="14" fillId="2" borderId="0" xfId="0" applyFont="1" applyFill="1" applyBorder="1" applyAlignment="1">
      <alignment vertical="center"/>
    </xf>
    <xf numFmtId="0" fontId="14" fillId="4" borderId="0" xfId="0" applyFont="1" applyFill="1" applyBorder="1" applyAlignment="1">
      <alignment vertical="center"/>
    </xf>
    <xf numFmtId="0" fontId="9" fillId="4" borderId="0" xfId="0" applyFont="1" applyFill="1" applyBorder="1" applyAlignment="1">
      <alignment vertical="center"/>
    </xf>
    <xf numFmtId="0" fontId="16" fillId="0" borderId="0" xfId="0" applyFont="1" applyBorder="1" applyAlignment="1">
      <alignment horizontal="center" vertical="center"/>
    </xf>
    <xf numFmtId="0" fontId="5" fillId="2" borderId="0" xfId="0" applyFont="1" applyFill="1"/>
    <xf numFmtId="0" fontId="0" fillId="2" borderId="0" xfId="0" applyFill="1"/>
    <xf numFmtId="0" fontId="4" fillId="2" borderId="0" xfId="1" applyFont="1" applyFill="1"/>
    <xf numFmtId="0" fontId="14" fillId="4" borderId="0" xfId="0" applyFont="1" applyFill="1" applyAlignment="1">
      <alignment vertical="center"/>
    </xf>
    <xf numFmtId="0" fontId="10" fillId="4" borderId="0" xfId="0" applyFont="1" applyFill="1" applyAlignment="1">
      <alignment vertical="center"/>
    </xf>
    <xf numFmtId="0" fontId="11" fillId="4" borderId="0" xfId="0" applyFont="1" applyFill="1" applyAlignment="1">
      <alignment vertical="center"/>
    </xf>
    <xf numFmtId="0" fontId="5" fillId="0" borderId="0" xfId="0" applyFont="1"/>
    <xf numFmtId="0" fontId="19" fillId="8" borderId="12" xfId="0" applyFont="1" applyFill="1" applyBorder="1" applyAlignment="1">
      <alignment vertical="center"/>
    </xf>
    <xf numFmtId="0" fontId="9" fillId="2" borderId="0" xfId="0" applyFont="1" applyFill="1" applyAlignment="1">
      <alignment vertical="center"/>
    </xf>
    <xf numFmtId="0" fontId="9" fillId="4" borderId="0" xfId="0" applyFont="1" applyFill="1" applyAlignment="1">
      <alignment vertical="center"/>
    </xf>
    <xf numFmtId="0" fontId="19" fillId="8" borderId="10" xfId="0" applyFont="1" applyFill="1" applyBorder="1" applyAlignment="1">
      <alignment vertical="center"/>
    </xf>
    <xf numFmtId="0" fontId="19" fillId="8" borderId="14" xfId="0" applyFont="1" applyFill="1" applyBorder="1" applyAlignment="1">
      <alignment vertical="center"/>
    </xf>
    <xf numFmtId="0" fontId="19" fillId="8" borderId="0" xfId="0" applyFont="1" applyFill="1" applyBorder="1" applyAlignment="1">
      <alignment vertical="center"/>
    </xf>
    <xf numFmtId="0" fontId="14" fillId="4" borderId="0" xfId="8" applyFont="1" applyFill="1" applyAlignment="1">
      <alignment vertical="center"/>
    </xf>
    <xf numFmtId="0" fontId="9" fillId="2" borderId="0" xfId="8" applyFont="1" applyFill="1" applyAlignment="1">
      <alignment vertical="center"/>
    </xf>
    <xf numFmtId="0" fontId="14" fillId="2" borderId="0" xfId="8" applyFont="1" applyFill="1" applyAlignment="1">
      <alignment vertical="center"/>
    </xf>
    <xf numFmtId="0" fontId="13" fillId="5" borderId="5" xfId="6" applyFont="1" applyFill="1" applyBorder="1" applyAlignment="1">
      <alignment horizontal="center"/>
    </xf>
    <xf numFmtId="0" fontId="13" fillId="5" borderId="6" xfId="6" applyFont="1" applyFill="1" applyBorder="1" applyAlignment="1">
      <alignment horizontal="center"/>
    </xf>
    <xf numFmtId="0" fontId="13" fillId="7" borderId="4" xfId="6" applyFont="1" applyFill="1" applyBorder="1" applyAlignment="1">
      <alignment vertical="center"/>
    </xf>
    <xf numFmtId="0" fontId="22" fillId="3" borderId="21" xfId="1" applyFont="1" applyFill="1" applyBorder="1" applyAlignment="1" applyProtection="1">
      <alignment horizontal="center" vertical="center"/>
      <protection locked="0"/>
    </xf>
    <xf numFmtId="0" fontId="13" fillId="5" borderId="40" xfId="6" applyFont="1" applyFill="1" applyBorder="1" applyAlignment="1">
      <alignment horizontal="center" vertical="center" wrapText="1"/>
    </xf>
    <xf numFmtId="0" fontId="13" fillId="5" borderId="41" xfId="6" applyFont="1" applyFill="1" applyBorder="1" applyAlignment="1">
      <alignment horizontal="center" vertical="center" wrapText="1"/>
    </xf>
    <xf numFmtId="0" fontId="9" fillId="0" borderId="0" xfId="0" applyFont="1"/>
    <xf numFmtId="0" fontId="24" fillId="12" borderId="17" xfId="0" applyFont="1" applyFill="1" applyBorder="1" applyAlignment="1">
      <alignment vertical="center"/>
    </xf>
    <xf numFmtId="0" fontId="19" fillId="2" borderId="16" xfId="0" applyFont="1" applyFill="1" applyBorder="1" applyAlignment="1">
      <alignment vertical="center"/>
    </xf>
    <xf numFmtId="0" fontId="19" fillId="2" borderId="19" xfId="0" applyFont="1" applyFill="1" applyBorder="1" applyAlignment="1">
      <alignment vertical="center"/>
    </xf>
    <xf numFmtId="0" fontId="18" fillId="2" borderId="18" xfId="8" quotePrefix="1" applyFont="1" applyFill="1" applyBorder="1" applyAlignment="1">
      <alignment horizontal="left" vertical="center" wrapText="1"/>
    </xf>
    <xf numFmtId="0" fontId="15" fillId="13" borderId="17" xfId="8" applyFont="1" applyFill="1" applyBorder="1" applyAlignment="1">
      <alignment horizontal="left" vertical="center"/>
    </xf>
    <xf numFmtId="0" fontId="19" fillId="8" borderId="11" xfId="0" applyFont="1" applyFill="1" applyBorder="1" applyAlignment="1">
      <alignment vertical="center"/>
    </xf>
    <xf numFmtId="164" fontId="15" fillId="13" borderId="17" xfId="8" applyNumberFormat="1" applyFont="1" applyFill="1" applyBorder="1" applyAlignment="1">
      <alignment horizontal="left" vertical="center"/>
    </xf>
    <xf numFmtId="0" fontId="15" fillId="13" borderId="47" xfId="8" applyFont="1" applyFill="1" applyBorder="1" applyAlignment="1">
      <alignment horizontal="left" vertical="center"/>
    </xf>
    <xf numFmtId="0" fontId="18" fillId="2" borderId="48" xfId="8" quotePrefix="1" applyFont="1" applyFill="1" applyBorder="1" applyAlignment="1">
      <alignment horizontal="left" vertical="center" wrapText="1"/>
    </xf>
    <xf numFmtId="0" fontId="20" fillId="10" borderId="11" xfId="0" applyFont="1" applyFill="1" applyBorder="1" applyAlignment="1">
      <alignment horizontal="left" vertical="top" wrapText="1"/>
    </xf>
    <xf numFmtId="0" fontId="20" fillId="10" borderId="0" xfId="0" applyFont="1" applyFill="1" applyBorder="1" applyAlignment="1">
      <alignment horizontal="left" vertical="top" wrapText="1"/>
    </xf>
    <xf numFmtId="0" fontId="20" fillId="10" borderId="12" xfId="0" applyFont="1" applyFill="1" applyBorder="1" applyAlignment="1">
      <alignment horizontal="left" vertical="top" wrapText="1"/>
    </xf>
    <xf numFmtId="0" fontId="20" fillId="10" borderId="0" xfId="0" applyFont="1" applyFill="1" applyAlignment="1">
      <alignment horizontal="left" vertical="top" wrapText="1"/>
    </xf>
    <xf numFmtId="0" fontId="20" fillId="10" borderId="13" xfId="0" applyFont="1" applyFill="1" applyBorder="1" applyAlignment="1">
      <alignment horizontal="left" vertical="top" wrapText="1"/>
    </xf>
    <xf numFmtId="0" fontId="20" fillId="10" borderId="27" xfId="0" applyFont="1" applyFill="1" applyBorder="1" applyAlignment="1">
      <alignment horizontal="left" vertical="top" wrapText="1"/>
    </xf>
    <xf numFmtId="0" fontId="20" fillId="10" borderId="29" xfId="0" applyFont="1" applyFill="1" applyBorder="1" applyAlignment="1">
      <alignment horizontal="left" vertical="top" wrapText="1"/>
    </xf>
    <xf numFmtId="0" fontId="13" fillId="6" borderId="23" xfId="6" applyFont="1" applyFill="1" applyBorder="1" applyAlignment="1">
      <alignment horizontal="center"/>
    </xf>
    <xf numFmtId="0" fontId="13" fillId="6" borderId="24" xfId="6" applyFont="1" applyFill="1" applyBorder="1" applyAlignment="1">
      <alignment horizontal="center"/>
    </xf>
    <xf numFmtId="0" fontId="13" fillId="7" borderId="4" xfId="6" applyFont="1" applyFill="1" applyBorder="1" applyAlignment="1">
      <alignment horizontal="center" vertical="center"/>
    </xf>
    <xf numFmtId="0" fontId="13" fillId="7" borderId="5" xfId="6" applyFont="1" applyFill="1" applyBorder="1" applyAlignment="1">
      <alignment horizontal="center" vertical="center"/>
    </xf>
    <xf numFmtId="0" fontId="13" fillId="6" borderId="1" xfId="6" applyFont="1" applyFill="1" applyBorder="1" applyAlignment="1">
      <alignment horizontal="center"/>
    </xf>
    <xf numFmtId="0" fontId="13" fillId="6" borderId="2" xfId="6" applyFont="1" applyFill="1" applyBorder="1" applyAlignment="1">
      <alignment horizontal="center"/>
    </xf>
    <xf numFmtId="0" fontId="13" fillId="6" borderId="3" xfId="6" applyFont="1" applyFill="1" applyBorder="1" applyAlignment="1">
      <alignment horizontal="center"/>
    </xf>
    <xf numFmtId="0" fontId="20" fillId="10" borderId="43" xfId="0" applyFont="1" applyFill="1" applyBorder="1" applyAlignment="1">
      <alignment horizontal="left" vertical="top" wrapText="1"/>
    </xf>
    <xf numFmtId="0" fontId="20" fillId="10" borderId="28" xfId="0" applyFont="1" applyFill="1" applyBorder="1" applyAlignment="1">
      <alignment horizontal="left" vertical="top" wrapText="1"/>
    </xf>
    <xf numFmtId="0" fontId="12" fillId="2" borderId="9" xfId="0" quotePrefix="1" applyFont="1" applyFill="1" applyBorder="1" applyAlignment="1">
      <alignment horizontal="center"/>
    </xf>
    <xf numFmtId="0" fontId="12" fillId="2" borderId="10" xfId="0" quotePrefix="1" applyFont="1" applyFill="1" applyBorder="1" applyAlignment="1">
      <alignment horizontal="center"/>
    </xf>
    <xf numFmtId="0" fontId="12" fillId="2" borderId="14" xfId="0" quotePrefix="1" applyFont="1" applyFill="1" applyBorder="1" applyAlignment="1">
      <alignment horizontal="center"/>
    </xf>
    <xf numFmtId="0" fontId="19" fillId="8" borderId="9" xfId="0" applyFont="1" applyFill="1" applyBorder="1" applyAlignment="1">
      <alignment horizontal="left" vertical="center"/>
    </xf>
    <xf numFmtId="0" fontId="19" fillId="8" borderId="10" xfId="0" applyFont="1" applyFill="1" applyBorder="1" applyAlignment="1">
      <alignment horizontal="left" vertical="center"/>
    </xf>
    <xf numFmtId="0" fontId="19" fillId="8" borderId="42" xfId="0" applyFont="1" applyFill="1" applyBorder="1" applyAlignment="1">
      <alignment horizontal="left" vertical="center"/>
    </xf>
    <xf numFmtId="0" fontId="19" fillId="8" borderId="0" xfId="0" applyFont="1" applyFill="1" applyBorder="1" applyAlignment="1">
      <alignment horizontal="left" vertical="center"/>
    </xf>
    <xf numFmtId="0" fontId="16" fillId="0" borderId="8" xfId="0" applyFont="1" applyBorder="1" applyAlignment="1">
      <alignment horizontal="center"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9" fillId="8" borderId="10" xfId="8" applyFont="1" applyFill="1" applyBorder="1" applyAlignment="1">
      <alignment horizontal="center" vertical="center"/>
    </xf>
    <xf numFmtId="0" fontId="19" fillId="8" borderId="14" xfId="8" applyFont="1" applyFill="1" applyBorder="1" applyAlignment="1">
      <alignment horizontal="center" vertical="center"/>
    </xf>
    <xf numFmtId="0" fontId="19" fillId="8" borderId="0" xfId="8" applyFont="1" applyFill="1" applyBorder="1" applyAlignment="1">
      <alignment horizontal="center" vertical="center"/>
    </xf>
    <xf numFmtId="0" fontId="13" fillId="6" borderId="25" xfId="6" applyFont="1" applyFill="1" applyBorder="1" applyAlignment="1">
      <alignment horizontal="center"/>
    </xf>
    <xf numFmtId="0" fontId="20" fillId="11" borderId="16" xfId="0" applyFont="1" applyFill="1" applyBorder="1" applyAlignment="1" applyProtection="1">
      <alignment horizontal="left" vertical="top" wrapText="1"/>
      <protection locked="0"/>
    </xf>
    <xf numFmtId="0" fontId="20" fillId="11" borderId="19" xfId="0" applyFont="1" applyFill="1" applyBorder="1" applyAlignment="1" applyProtection="1">
      <alignment horizontal="left" vertical="top" wrapText="1"/>
      <protection locked="0"/>
    </xf>
    <xf numFmtId="0" fontId="21" fillId="9" borderId="16" xfId="0" applyFont="1" applyFill="1" applyBorder="1" applyAlignment="1" applyProtection="1">
      <alignment horizontal="left" vertical="top" wrapText="1"/>
      <protection locked="0"/>
    </xf>
    <xf numFmtId="0" fontId="21" fillId="9" borderId="19" xfId="0" applyFont="1" applyFill="1" applyBorder="1" applyAlignment="1" applyProtection="1">
      <alignment horizontal="left" vertical="top" wrapText="1"/>
      <protection locked="0"/>
    </xf>
    <xf numFmtId="0" fontId="20" fillId="11" borderId="27" xfId="0" applyFont="1" applyFill="1" applyBorder="1" applyAlignment="1" applyProtection="1">
      <alignment horizontal="left" vertical="top" wrapText="1"/>
      <protection locked="0"/>
    </xf>
    <xf numFmtId="0" fontId="20" fillId="11" borderId="29" xfId="0" applyFont="1" applyFill="1" applyBorder="1" applyAlignment="1" applyProtection="1">
      <alignment horizontal="left" vertical="top" wrapText="1"/>
      <protection locked="0"/>
    </xf>
    <xf numFmtId="3" fontId="13" fillId="9" borderId="18" xfId="0" applyNumberFormat="1" applyFont="1" applyFill="1" applyBorder="1" applyAlignment="1" applyProtection="1">
      <alignment horizontal="center" vertical="center"/>
      <protection locked="0"/>
    </xf>
    <xf numFmtId="3" fontId="17" fillId="11" borderId="18" xfId="0" applyNumberFormat="1" applyFont="1" applyFill="1" applyBorder="1" applyAlignment="1" applyProtection="1">
      <alignment horizontal="left" vertical="center"/>
      <protection locked="0"/>
    </xf>
    <xf numFmtId="3" fontId="17" fillId="11" borderId="16" xfId="0" applyNumberFormat="1" applyFont="1" applyFill="1" applyBorder="1" applyAlignment="1" applyProtection="1">
      <alignment horizontal="left" vertical="center"/>
      <protection locked="0"/>
    </xf>
    <xf numFmtId="3" fontId="17" fillId="11" borderId="19" xfId="0" applyNumberFormat="1" applyFont="1" applyFill="1" applyBorder="1" applyAlignment="1" applyProtection="1">
      <alignment horizontal="left" vertical="center"/>
      <protection locked="0"/>
    </xf>
    <xf numFmtId="3" fontId="13" fillId="9" borderId="18" xfId="0" applyNumberFormat="1" applyFont="1" applyFill="1" applyBorder="1" applyAlignment="1" applyProtection="1">
      <alignment vertical="center"/>
      <protection locked="0"/>
    </xf>
    <xf numFmtId="9" fontId="13" fillId="9" borderId="18" xfId="4" applyFont="1" applyFill="1" applyBorder="1" applyAlignment="1" applyProtection="1">
      <alignment vertical="center"/>
      <protection locked="0"/>
    </xf>
    <xf numFmtId="3" fontId="13" fillId="9" borderId="18" xfId="0" applyNumberFormat="1" applyFont="1" applyFill="1" applyBorder="1" applyAlignment="1" applyProtection="1">
      <alignment horizontal="left" vertical="center"/>
      <protection locked="0"/>
    </xf>
    <xf numFmtId="3" fontId="13" fillId="9" borderId="16" xfId="0" applyNumberFormat="1" applyFont="1" applyFill="1" applyBorder="1" applyAlignment="1" applyProtection="1">
      <alignment horizontal="left" vertical="center"/>
      <protection locked="0"/>
    </xf>
    <xf numFmtId="3" fontId="13" fillId="9" borderId="19" xfId="0" applyNumberFormat="1" applyFont="1" applyFill="1" applyBorder="1" applyAlignment="1" applyProtection="1">
      <alignment horizontal="left" vertical="center"/>
      <protection locked="0"/>
    </xf>
    <xf numFmtId="3" fontId="13" fillId="9" borderId="44" xfId="0" applyNumberFormat="1" applyFont="1" applyFill="1" applyBorder="1" applyAlignment="1" applyProtection="1">
      <alignment vertical="center"/>
      <protection locked="0"/>
    </xf>
    <xf numFmtId="3" fontId="13" fillId="9" borderId="44" xfId="0" applyNumberFormat="1" applyFont="1" applyFill="1" applyBorder="1" applyAlignment="1" applyProtection="1">
      <alignment horizontal="left" vertical="center"/>
      <protection locked="0"/>
    </xf>
    <xf numFmtId="3" fontId="13" fillId="9" borderId="45" xfId="0" applyNumberFormat="1" applyFont="1" applyFill="1" applyBorder="1" applyAlignment="1" applyProtection="1">
      <alignment horizontal="left" vertical="center"/>
      <protection locked="0"/>
    </xf>
    <xf numFmtId="3" fontId="13" fillId="9" borderId="46" xfId="0" applyNumberFormat="1" applyFont="1" applyFill="1" applyBorder="1" applyAlignment="1" applyProtection="1">
      <alignment horizontal="left" vertical="center"/>
      <protection locked="0"/>
    </xf>
    <xf numFmtId="3" fontId="13" fillId="9" borderId="18" xfId="0" applyNumberFormat="1" applyFont="1" applyFill="1" applyBorder="1" applyAlignment="1" applyProtection="1">
      <alignment horizontal="center" vertical="center"/>
      <protection locked="0"/>
    </xf>
    <xf numFmtId="3" fontId="13" fillId="9" borderId="16" xfId="0" applyNumberFormat="1" applyFont="1" applyFill="1" applyBorder="1" applyAlignment="1" applyProtection="1">
      <alignment horizontal="center" vertical="center"/>
      <protection locked="0"/>
    </xf>
    <xf numFmtId="3" fontId="13" fillId="9" borderId="26" xfId="0" applyNumberFormat="1" applyFont="1" applyFill="1" applyBorder="1" applyAlignment="1" applyProtection="1">
      <alignment horizontal="center" vertical="center"/>
      <protection locked="0"/>
    </xf>
    <xf numFmtId="3" fontId="17" fillId="9" borderId="18" xfId="0" applyNumberFormat="1" applyFont="1" applyFill="1" applyBorder="1" applyAlignment="1" applyProtection="1">
      <alignment horizontal="left" vertical="center"/>
      <protection locked="0"/>
    </xf>
    <xf numFmtId="3" fontId="17" fillId="9" borderId="16" xfId="0" applyNumberFormat="1" applyFont="1" applyFill="1" applyBorder="1" applyAlignment="1" applyProtection="1">
      <alignment horizontal="left" vertical="center"/>
      <protection locked="0"/>
    </xf>
    <xf numFmtId="3" fontId="17" fillId="9" borderId="19" xfId="0" applyNumberFormat="1" applyFont="1" applyFill="1" applyBorder="1" applyAlignment="1" applyProtection="1">
      <alignment horizontal="left" vertical="center"/>
      <protection locked="0"/>
    </xf>
    <xf numFmtId="3" fontId="13" fillId="9" borderId="32" xfId="0" applyNumberFormat="1" applyFont="1" applyFill="1" applyBorder="1" applyAlignment="1" applyProtection="1">
      <alignment horizontal="center" vertical="center"/>
      <protection locked="0"/>
    </xf>
    <xf numFmtId="3" fontId="13" fillId="9" borderId="27" xfId="0" applyNumberFormat="1" applyFont="1" applyFill="1" applyBorder="1" applyAlignment="1" applyProtection="1">
      <alignment horizontal="center" vertical="center"/>
      <protection locked="0"/>
    </xf>
    <xf numFmtId="3" fontId="13" fillId="9" borderId="28" xfId="0" applyNumberFormat="1" applyFont="1" applyFill="1" applyBorder="1" applyAlignment="1" applyProtection="1">
      <alignment horizontal="center" vertical="center"/>
      <protection locked="0"/>
    </xf>
    <xf numFmtId="3" fontId="17" fillId="9" borderId="32" xfId="0" applyNumberFormat="1" applyFont="1" applyFill="1" applyBorder="1" applyAlignment="1" applyProtection="1">
      <alignment horizontal="left" vertical="center"/>
      <protection locked="0"/>
    </xf>
    <xf numFmtId="3" fontId="17" fillId="9" borderId="27" xfId="0" applyNumberFormat="1" applyFont="1" applyFill="1" applyBorder="1" applyAlignment="1" applyProtection="1">
      <alignment horizontal="left" vertical="center"/>
      <protection locked="0"/>
    </xf>
    <xf numFmtId="3" fontId="17" fillId="9" borderId="29" xfId="0" applyNumberFormat="1" applyFont="1" applyFill="1" applyBorder="1" applyAlignment="1" applyProtection="1">
      <alignment horizontal="left" vertical="center"/>
      <protection locked="0"/>
    </xf>
    <xf numFmtId="43" fontId="18" fillId="14" borderId="37" xfId="7" applyFont="1" applyFill="1" applyBorder="1" applyAlignment="1" applyProtection="1">
      <alignment horizontal="center" vertical="center"/>
      <protection locked="0"/>
    </xf>
    <xf numFmtId="43" fontId="18" fillId="14" borderId="26" xfId="7" applyFont="1" applyFill="1" applyBorder="1" applyAlignment="1" applyProtection="1">
      <alignment horizontal="center" vertical="center"/>
      <protection locked="0"/>
    </xf>
    <xf numFmtId="10" fontId="17" fillId="9" borderId="16" xfId="4" applyNumberFormat="1" applyFont="1" applyFill="1" applyBorder="1" applyAlignment="1" applyProtection="1">
      <alignment horizontal="center" vertical="center"/>
      <protection locked="0"/>
    </xf>
    <xf numFmtId="10" fontId="17" fillId="9" borderId="38" xfId="4" applyNumberFormat="1" applyFont="1" applyFill="1" applyBorder="1" applyAlignment="1" applyProtection="1">
      <alignment horizontal="center" vertical="center"/>
      <protection locked="0"/>
    </xf>
    <xf numFmtId="43" fontId="18" fillId="14" borderId="35" xfId="7" applyFont="1" applyFill="1" applyBorder="1" applyAlignment="1" applyProtection="1">
      <alignment horizontal="center" vertical="center"/>
      <protection locked="0"/>
    </xf>
    <xf numFmtId="43" fontId="18" fillId="14" borderId="15" xfId="7" applyFont="1" applyFill="1" applyBorder="1" applyAlignment="1" applyProtection="1">
      <alignment horizontal="center" vertical="center"/>
      <protection locked="0"/>
    </xf>
    <xf numFmtId="10" fontId="17" fillId="9" borderId="20" xfId="4" applyNumberFormat="1" applyFont="1" applyFill="1" applyBorder="1" applyAlignment="1" applyProtection="1">
      <alignment horizontal="center" vertical="center"/>
      <protection locked="0"/>
    </xf>
    <xf numFmtId="10" fontId="17" fillId="9" borderId="33" xfId="4" applyNumberFormat="1" applyFont="1" applyFill="1" applyBorder="1" applyAlignment="1" applyProtection="1">
      <alignment horizontal="center" vertical="center"/>
      <protection locked="0"/>
    </xf>
    <xf numFmtId="43" fontId="18" fillId="14" borderId="36" xfId="7" applyFont="1" applyFill="1" applyBorder="1" applyAlignment="1" applyProtection="1">
      <alignment horizontal="center" vertical="center"/>
      <protection locked="0"/>
    </xf>
    <xf numFmtId="43" fontId="18" fillId="14" borderId="39" xfId="7" applyFont="1" applyFill="1" applyBorder="1" applyAlignment="1" applyProtection="1">
      <alignment horizontal="center" vertical="center"/>
      <protection locked="0"/>
    </xf>
    <xf numFmtId="10" fontId="17" fillId="9" borderId="22" xfId="4" applyNumberFormat="1" applyFont="1" applyFill="1" applyBorder="1" applyAlignment="1" applyProtection="1">
      <alignment horizontal="center" vertical="center"/>
      <protection locked="0"/>
    </xf>
    <xf numFmtId="10" fontId="17" fillId="9" borderId="34" xfId="4" applyNumberFormat="1" applyFont="1" applyFill="1" applyBorder="1" applyAlignment="1" applyProtection="1">
      <alignment horizontal="center" vertical="center"/>
      <protection locked="0"/>
    </xf>
    <xf numFmtId="43" fontId="18" fillId="14" borderId="37" xfId="7" applyFont="1" applyFill="1" applyBorder="1" applyAlignment="1" applyProtection="1">
      <alignment horizontal="center" vertical="center"/>
      <protection locked="0"/>
    </xf>
    <xf numFmtId="43" fontId="18" fillId="14" borderId="7" xfId="7" applyFont="1" applyFill="1" applyBorder="1" applyAlignment="1" applyProtection="1">
      <alignment horizontal="center" vertical="center"/>
      <protection locked="0"/>
    </xf>
    <xf numFmtId="1" fontId="17" fillId="9" borderId="16" xfId="4" applyNumberFormat="1" applyFont="1" applyFill="1" applyBorder="1" applyAlignment="1" applyProtection="1">
      <alignment horizontal="center" vertical="center"/>
      <protection locked="0"/>
    </xf>
    <xf numFmtId="1" fontId="17" fillId="9" borderId="26" xfId="4" applyNumberFormat="1" applyFont="1" applyFill="1" applyBorder="1" applyAlignment="1" applyProtection="1">
      <alignment horizontal="center" vertical="center"/>
      <protection locked="0"/>
    </xf>
    <xf numFmtId="1" fontId="17" fillId="9" borderId="38" xfId="4" applyNumberFormat="1" applyFont="1" applyFill="1" applyBorder="1" applyAlignment="1" applyProtection="1">
      <alignment horizontal="center" vertical="center"/>
      <protection locked="0"/>
    </xf>
    <xf numFmtId="1" fontId="17" fillId="9" borderId="20" xfId="4" applyNumberFormat="1" applyFont="1" applyFill="1" applyBorder="1" applyAlignment="1" applyProtection="1">
      <alignment horizontal="center" vertical="center"/>
      <protection locked="0"/>
    </xf>
    <xf numFmtId="1" fontId="17" fillId="9" borderId="15" xfId="4" applyNumberFormat="1" applyFont="1" applyFill="1" applyBorder="1" applyAlignment="1" applyProtection="1">
      <alignment horizontal="center" vertical="center"/>
      <protection locked="0"/>
    </xf>
    <xf numFmtId="1" fontId="17" fillId="9" borderId="33" xfId="4" applyNumberFormat="1" applyFont="1" applyFill="1" applyBorder="1" applyAlignment="1" applyProtection="1">
      <alignment horizontal="center" vertical="center"/>
      <protection locked="0"/>
    </xf>
    <xf numFmtId="1" fontId="17" fillId="9" borderId="22" xfId="4" applyNumberFormat="1" applyFont="1" applyFill="1" applyBorder="1" applyAlignment="1" applyProtection="1">
      <alignment horizontal="center" vertical="center"/>
      <protection locked="0"/>
    </xf>
    <xf numFmtId="1" fontId="17" fillId="9" borderId="39" xfId="4" applyNumberFormat="1" applyFont="1" applyFill="1" applyBorder="1" applyAlignment="1" applyProtection="1">
      <alignment horizontal="center" vertical="center"/>
      <protection locked="0"/>
    </xf>
    <xf numFmtId="1" fontId="17" fillId="9" borderId="34" xfId="4" applyNumberFormat="1" applyFont="1" applyFill="1" applyBorder="1" applyAlignment="1" applyProtection="1">
      <alignment horizontal="center" vertical="center"/>
      <protection locked="0"/>
    </xf>
  </cellXfs>
  <cellStyles count="14">
    <cellStyle name="Comma 136" xfId="7" xr:uid="{A90B41BB-195B-492E-8B47-A1941024281D}"/>
    <cellStyle name="Comma 136 2" xfId="11" xr:uid="{B76C0A2F-6A02-4394-B69B-3448974DB846}"/>
    <cellStyle name="Comma 136 3" xfId="13" xr:uid="{70E58528-9CDE-4AFD-9042-561B15321385}"/>
    <cellStyle name="Comma 2" xfId="9" xr:uid="{30645AC1-AAAE-4B98-AB29-2AFFBA06D377}"/>
    <cellStyle name="Comma 3" xfId="5" xr:uid="{E69FEE59-B1E7-4F49-90F9-19725C5B5879}"/>
    <cellStyle name="Hyperlink" xfId="2" builtinId="8"/>
    <cellStyle name="Normal" xfId="0" builtinId="0"/>
    <cellStyle name="Normal 2 2" xfId="8" xr:uid="{FD290AFF-D264-408F-809C-BEA8D8E7D727}"/>
    <cellStyle name="Normal 20" xfId="6" xr:uid="{9BFC95C6-8A6E-43D1-94ED-A52B25BE2E6C}"/>
    <cellStyle name="Normal 20 2" xfId="10" xr:uid="{B51B928A-197D-4DB8-B5B3-490ADFFDD43A}"/>
    <cellStyle name="Normal 20 3" xfId="12" xr:uid="{B7E28EAC-AF98-4DE6-91B0-5CC4CFF80C14}"/>
    <cellStyle name="Normal 35" xfId="1" xr:uid="{0B13D4E4-03A5-42A2-87C0-8E97214EEBAA}"/>
    <cellStyle name="Percent" xfId="4" builtinId="5"/>
    <cellStyle name="Percent 20" xfId="3" xr:uid="{D9CE130B-A3C1-4A75-A622-A51BCB4C552F}"/>
  </cellStyles>
  <dxfs count="1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tint="-4.9989318521683403E-2"/>
      </font>
      <fill>
        <patternFill>
          <bgColor theme="0" tint="-4.9989318521683403E-2"/>
        </patternFill>
      </fill>
    </dxf>
    <dxf>
      <fill>
        <patternFill patternType="lightGray">
          <bgColor theme="2" tint="-0.24994659260841701"/>
        </patternFill>
      </fill>
    </dxf>
    <dxf>
      <font>
        <color theme="0" tint="-4.9989318521683403E-2"/>
      </font>
      <fill>
        <patternFill>
          <bgColor theme="0" tint="-4.9989318521683403E-2"/>
        </patternFill>
      </fill>
    </dxf>
    <dxf>
      <fill>
        <patternFill patternType="lightGray">
          <bgColor theme="2" tint="-0.24994659260841701"/>
        </patternFill>
      </fill>
    </dxf>
    <dxf>
      <fill>
        <patternFill>
          <bgColor theme="0"/>
        </patternFill>
      </fill>
    </dxf>
    <dxf>
      <fill>
        <patternFill>
          <bgColor theme="0"/>
        </patternFill>
      </fill>
    </dxf>
    <dxf>
      <fill>
        <patternFill>
          <bgColor theme="9" tint="0.79998168889431442"/>
        </patternFill>
      </fill>
    </dxf>
  </dxfs>
  <tableStyles count="0" defaultTableStyle="TableStyleMedium2" defaultPivotStyle="PivotStyleLight16"/>
  <colors>
    <mruColors>
      <color rgb="FFF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60477</xdr:rowOff>
    </xdr:from>
    <xdr:to>
      <xdr:col>2</xdr:col>
      <xdr:colOff>203413</xdr:colOff>
      <xdr:row>2</xdr:row>
      <xdr:rowOff>111893</xdr:rowOff>
    </xdr:to>
    <xdr:pic>
      <xdr:nvPicPr>
        <xdr:cNvPr id="2" name="Graphic 10">
          <a:extLst>
            <a:ext uri="{FF2B5EF4-FFF2-40B4-BE49-F238E27FC236}">
              <a16:creationId xmlns:a16="http://schemas.microsoft.com/office/drawing/2014/main" id="{F1A219A6-DE9E-47EF-B8C2-28CA937AD9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02381" y="60477"/>
          <a:ext cx="742362" cy="64105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HAUSMANN Guido" id="{8E49AD2D-424F-4E85-8E6E-573C5CB6001D}" userId="S::g.hausmann@eif.org::58d2d763-da24-462b-87b5-58a93a870bb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3" dT="2024-05-13T13:02:35.34" personId="{8E49AD2D-424F-4E85-8E6E-573C5CB6001D}" id="{0BE0647F-18FC-4884-AA82-B0CA98F7B1C0}">
    <text>Definition of Scoring Model: a system in which assets are classified into different broad classes based on a relative quality with an aim to discriminate between ‘good’ and ‘bad’ borrowers but often without a specific calibration for that class. Scoring models often focus on the characteristics of the financing rather than that of the borrower. This is a system which often gives a simple yes/no answer to the lending decision but is not used for later monitoring and follow-up on the borrowers unless they reapply for a new credit. This implies that scores are not updated following origination. More sophisticated models may introduce additional pricing discrimination and with this, the concept of an expected loss or default probability without necessarily a consistent calibration attempt. Data collected is often based on a simple input sheet that can be filled in quickly and online by prospective borrowers allowing a quick lending decision with a high weight being given to past credit problems and the results of credit bureau checks.</text>
  </threadedComment>
  <threadedComment ref="B14" dT="2024-05-13T13:06:25.89" personId="{8E49AD2D-424F-4E85-8E6E-573C5CB6001D}" id="{F1D4AAF2-3E4A-4BE3-8A0F-29A2A0EA0218}">
    <text>Definition of a Rating Model: the rating model attempts to reflect the expected default frequency for the next 12 months calculated taking into account the current economic conditions. Rating models typically have ~10-20 performing rating categories that are calibrated according to a range of default probabilities (lower and upper bound) with a specific mid-point expected as the average for a particular rating class. Different models can be associated with different products or obligor sizes but would often be mapped onto a common scale (masterscale). Inputs to the rating model for advanced models would generally incorporate financial information derived from companies audited financial reports and interim reports, other quantitative information such as supplier and customer diversity and qualitative information on the company covering governance, sector competition issues, a business plan and information on important events. Credit bureau checks would often also be integrated. This information would be expected to be updated on at least an annual basis, and whenever a new loan is considered, providing a series of indicators on a company’s creditworthiness over time. Rating models can include account and credit line usage information to provide a behavioural element to the rating model that can provide more frequent updates to the rating than annual audited financial information and lead to more accurate, but more volatile, default predictions.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9100E-C495-4982-819B-267F7E121F26}">
  <dimension ref="A1:W110"/>
  <sheetViews>
    <sheetView showGridLines="0" tabSelected="1" zoomScale="70" zoomScaleNormal="70" workbookViewId="0"/>
  </sheetViews>
  <sheetFormatPr defaultColWidth="9.140625" defaultRowHeight="12.75" x14ac:dyDescent="0.2"/>
  <cols>
    <col min="1" max="1" width="4.28515625" style="1" customWidth="1"/>
    <col min="2" max="2" width="7.85546875" style="1" customWidth="1"/>
    <col min="3" max="3" width="81" style="1" customWidth="1"/>
    <col min="4" max="6" width="26.140625" style="1" customWidth="1"/>
    <col min="7" max="7" width="15.42578125" style="1" customWidth="1"/>
    <col min="8" max="8" width="25.85546875" style="1" customWidth="1"/>
    <col min="9" max="9" width="21.140625" style="1" customWidth="1"/>
    <col min="10" max="10" width="31.42578125" style="1" customWidth="1"/>
    <col min="11" max="11" width="26.7109375" style="1" bestFit="1" customWidth="1"/>
    <col min="12" max="12" width="9.140625" style="1"/>
    <col min="13" max="13" width="19.140625" style="1" customWidth="1"/>
    <col min="14" max="14" width="16.7109375" style="1" bestFit="1" customWidth="1"/>
    <col min="15" max="15" width="15.140625" style="1" customWidth="1"/>
    <col min="16" max="16" width="26.7109375" style="1" bestFit="1" customWidth="1"/>
    <col min="17" max="23" width="15.140625" style="1" customWidth="1"/>
    <col min="24" max="16384" width="9.140625" style="1"/>
  </cols>
  <sheetData>
    <row r="1" spans="1:22" ht="13.5" thickBot="1" x14ac:dyDescent="0.25">
      <c r="C1" s="3"/>
    </row>
    <row r="2" spans="1:22" s="42" customFormat="1" ht="33" customHeight="1" thickBot="1" x14ac:dyDescent="0.25">
      <c r="B2" s="75" t="s">
        <v>77</v>
      </c>
      <c r="C2" s="76"/>
      <c r="D2" s="76"/>
      <c r="E2" s="76"/>
      <c r="F2" s="76"/>
      <c r="G2" s="76"/>
      <c r="H2" s="76"/>
      <c r="I2" s="76"/>
      <c r="J2" s="77"/>
    </row>
    <row r="3" spans="1:22" ht="12" customHeight="1" x14ac:dyDescent="0.2">
      <c r="B3" s="19"/>
      <c r="C3" s="19"/>
      <c r="D3" s="19"/>
      <c r="E3" s="19"/>
      <c r="F3" s="19"/>
      <c r="G3" s="19"/>
      <c r="H3" s="19"/>
      <c r="I3" s="19"/>
      <c r="J3" s="19"/>
      <c r="K3" s="6"/>
      <c r="L3" s="6"/>
      <c r="M3" s="6"/>
    </row>
    <row r="4" spans="1:22" s="7" customFormat="1" ht="20.25" x14ac:dyDescent="0.2">
      <c r="A4" s="8"/>
      <c r="B4" s="17" t="s">
        <v>76</v>
      </c>
      <c r="C4" s="11"/>
      <c r="D4" s="11"/>
      <c r="E4" s="12"/>
      <c r="F4" s="12"/>
      <c r="G4" s="12"/>
      <c r="H4" s="12"/>
      <c r="I4" s="12"/>
      <c r="J4" s="18"/>
      <c r="K4" s="8"/>
      <c r="L4" s="8"/>
      <c r="M4" s="8"/>
      <c r="N4" s="8"/>
      <c r="O4" s="8"/>
      <c r="P4" s="8"/>
      <c r="Q4" s="8"/>
      <c r="R4" s="8"/>
      <c r="S4" s="8"/>
      <c r="T4" s="8"/>
      <c r="U4" s="8"/>
      <c r="V4" s="8"/>
    </row>
    <row r="5" spans="1:22" s="15" customFormat="1" ht="12" customHeight="1" thickBot="1" x14ac:dyDescent="0.25">
      <c r="B5" s="16"/>
      <c r="C5" s="13"/>
      <c r="D5" s="13"/>
      <c r="E5" s="14"/>
      <c r="F5" s="14"/>
      <c r="G5" s="14"/>
      <c r="H5" s="14"/>
      <c r="I5" s="14"/>
    </row>
    <row r="6" spans="1:22" ht="18" x14ac:dyDescent="0.2">
      <c r="B6" s="71" t="s">
        <v>80</v>
      </c>
      <c r="C6" s="72"/>
      <c r="D6" s="72"/>
      <c r="E6" s="72"/>
      <c r="F6" s="72"/>
      <c r="G6" s="72"/>
      <c r="H6" s="72"/>
      <c r="I6" s="78"/>
      <c r="J6" s="79"/>
    </row>
    <row r="7" spans="1:22" ht="18" customHeight="1" x14ac:dyDescent="0.2">
      <c r="B7" s="52" t="s">
        <v>57</v>
      </c>
      <c r="C7" s="53"/>
      <c r="D7" s="53"/>
      <c r="E7" s="53"/>
      <c r="F7" s="53"/>
      <c r="G7" s="53"/>
      <c r="H7" s="53"/>
      <c r="I7" s="53"/>
      <c r="J7" s="54"/>
    </row>
    <row r="8" spans="1:22" ht="18" x14ac:dyDescent="0.2">
      <c r="B8" s="52" t="s">
        <v>58</v>
      </c>
      <c r="C8" s="53"/>
      <c r="D8" s="53"/>
      <c r="E8" s="53"/>
      <c r="F8" s="53"/>
      <c r="G8" s="53"/>
      <c r="H8" s="53"/>
      <c r="I8" s="53"/>
      <c r="J8" s="54"/>
    </row>
    <row r="9" spans="1:22" ht="18" x14ac:dyDescent="0.2">
      <c r="B9" s="52" t="s">
        <v>41</v>
      </c>
      <c r="C9" s="53"/>
      <c r="D9" s="53"/>
      <c r="E9" s="53"/>
      <c r="F9" s="53"/>
      <c r="G9" s="53"/>
      <c r="H9" s="53"/>
      <c r="I9" s="53"/>
      <c r="J9" s="54"/>
    </row>
    <row r="10" spans="1:22" ht="18" x14ac:dyDescent="0.2">
      <c r="B10" s="52" t="s">
        <v>67</v>
      </c>
      <c r="C10" s="53"/>
      <c r="D10" s="53"/>
      <c r="E10" s="53"/>
      <c r="F10" s="53"/>
      <c r="G10" s="53"/>
      <c r="H10" s="53"/>
      <c r="I10" s="53"/>
      <c r="J10" s="54"/>
    </row>
    <row r="11" spans="1:22" ht="18" x14ac:dyDescent="0.2">
      <c r="B11" s="52" t="s">
        <v>68</v>
      </c>
      <c r="C11" s="53"/>
      <c r="D11" s="53"/>
      <c r="E11" s="53"/>
      <c r="F11" s="53"/>
      <c r="G11" s="53"/>
      <c r="H11" s="53"/>
      <c r="I11" s="53"/>
      <c r="J11" s="54"/>
    </row>
    <row r="12" spans="1:22" ht="41.1" customHeight="1" x14ac:dyDescent="0.2">
      <c r="B12" s="52" t="s">
        <v>42</v>
      </c>
      <c r="C12" s="53"/>
      <c r="D12" s="53"/>
      <c r="E12" s="53"/>
      <c r="F12" s="53"/>
      <c r="G12" s="53"/>
      <c r="H12" s="53"/>
      <c r="I12" s="53"/>
      <c r="J12" s="54"/>
    </row>
    <row r="13" spans="1:22" ht="129" customHeight="1" x14ac:dyDescent="0.2">
      <c r="B13" s="52" t="s">
        <v>78</v>
      </c>
      <c r="C13" s="55"/>
      <c r="D13" s="55"/>
      <c r="E13" s="55"/>
      <c r="F13" s="55"/>
      <c r="G13" s="55"/>
      <c r="H13" s="55"/>
      <c r="I13" s="55"/>
      <c r="J13" s="54"/>
    </row>
    <row r="14" spans="1:22" ht="74.25" customHeight="1" thickBot="1" x14ac:dyDescent="0.25">
      <c r="B14" s="56" t="s">
        <v>79</v>
      </c>
      <c r="C14" s="57"/>
      <c r="D14" s="57"/>
      <c r="E14" s="57"/>
      <c r="F14" s="57"/>
      <c r="G14" s="57"/>
      <c r="H14" s="57"/>
      <c r="I14" s="57"/>
      <c r="J14" s="58"/>
    </row>
    <row r="15" spans="1:22" ht="18" x14ac:dyDescent="0.2">
      <c r="B15" s="73" t="s">
        <v>0</v>
      </c>
      <c r="C15" s="74"/>
      <c r="D15" s="74"/>
      <c r="E15" s="74"/>
      <c r="F15" s="74" t="s">
        <v>54</v>
      </c>
      <c r="G15" s="74"/>
      <c r="H15" s="74"/>
      <c r="I15" s="80" t="s">
        <v>54</v>
      </c>
      <c r="J15" s="80"/>
    </row>
    <row r="16" spans="1:22" ht="18" x14ac:dyDescent="0.2">
      <c r="B16" s="52" t="s">
        <v>44</v>
      </c>
      <c r="C16" s="53"/>
      <c r="D16" s="53"/>
      <c r="E16" s="53"/>
      <c r="F16" s="53"/>
      <c r="G16" s="53"/>
      <c r="H16" s="66"/>
      <c r="I16" s="82"/>
      <c r="J16" s="83"/>
    </row>
    <row r="17" spans="1:22" ht="18" x14ac:dyDescent="0.2">
      <c r="B17" s="52" t="s">
        <v>43</v>
      </c>
      <c r="C17" s="53"/>
      <c r="D17" s="53"/>
      <c r="E17" s="53"/>
      <c r="F17" s="53"/>
      <c r="G17" s="53"/>
      <c r="H17" s="66"/>
      <c r="I17" s="82"/>
      <c r="J17" s="83"/>
    </row>
    <row r="18" spans="1:22" ht="39" customHeight="1" x14ac:dyDescent="0.2">
      <c r="B18" s="52" t="s">
        <v>69</v>
      </c>
      <c r="C18" s="53"/>
      <c r="D18" s="53"/>
      <c r="E18" s="53"/>
      <c r="F18" s="53"/>
      <c r="G18" s="53"/>
      <c r="H18" s="66"/>
      <c r="I18" s="82"/>
      <c r="J18" s="83"/>
    </row>
    <row r="19" spans="1:22" ht="41.25" customHeight="1" x14ac:dyDescent="0.2">
      <c r="B19" s="52" t="s">
        <v>45</v>
      </c>
      <c r="C19" s="53"/>
      <c r="D19" s="53"/>
      <c r="E19" s="53"/>
      <c r="F19" s="53" t="s">
        <v>59</v>
      </c>
      <c r="G19" s="53"/>
      <c r="H19" s="66"/>
      <c r="I19" s="84" t="s">
        <v>59</v>
      </c>
      <c r="J19" s="85"/>
    </row>
    <row r="20" spans="1:22" ht="18.75" thickBot="1" x14ac:dyDescent="0.25">
      <c r="B20" s="56" t="s">
        <v>46</v>
      </c>
      <c r="C20" s="57"/>
      <c r="D20" s="57"/>
      <c r="E20" s="57"/>
      <c r="F20" s="57"/>
      <c r="G20" s="57"/>
      <c r="H20" s="67"/>
      <c r="I20" s="86"/>
      <c r="J20" s="87"/>
    </row>
    <row r="22" spans="1:22" ht="20.25" x14ac:dyDescent="0.2">
      <c r="B22" s="23" t="s">
        <v>81</v>
      </c>
      <c r="C22" s="24"/>
      <c r="D22" s="25"/>
      <c r="E22" s="25"/>
      <c r="F22" s="25"/>
      <c r="G22" s="25"/>
      <c r="H22" s="25"/>
      <c r="I22" s="29"/>
      <c r="J22" s="29"/>
      <c r="K22" s="28"/>
      <c r="L22" s="28"/>
    </row>
    <row r="23" spans="1:22" ht="13.5" thickBot="1" x14ac:dyDescent="0.25"/>
    <row r="24" spans="1:22" ht="18.75" thickBot="1" x14ac:dyDescent="0.3">
      <c r="D24" s="68" t="s">
        <v>1</v>
      </c>
      <c r="E24" s="69"/>
      <c r="F24" s="69"/>
      <c r="G24" s="69" t="s">
        <v>62</v>
      </c>
      <c r="H24" s="69"/>
      <c r="I24" s="69"/>
      <c r="J24" s="70"/>
    </row>
    <row r="25" spans="1:22" ht="18" x14ac:dyDescent="0.2">
      <c r="A25" s="22"/>
      <c r="B25" s="9" t="s">
        <v>71</v>
      </c>
      <c r="C25" s="30"/>
      <c r="D25" s="30"/>
      <c r="E25" s="30"/>
      <c r="F25" s="30"/>
      <c r="G25" s="30"/>
      <c r="H25" s="30"/>
      <c r="I25" s="30"/>
      <c r="J25" s="31"/>
      <c r="K25" s="20"/>
      <c r="L25" s="20"/>
      <c r="M25" s="21"/>
      <c r="N25" s="21"/>
      <c r="O25" s="21"/>
      <c r="P25" s="21"/>
      <c r="Q25" s="22"/>
      <c r="R25" s="22"/>
      <c r="S25" s="22"/>
      <c r="T25" s="22"/>
      <c r="U25" s="22"/>
      <c r="V25" s="22"/>
    </row>
    <row r="26" spans="1:22" s="26" customFormat="1" ht="38.450000000000003" customHeight="1" x14ac:dyDescent="0.2">
      <c r="A26" s="20"/>
      <c r="B26" s="47">
        <v>1</v>
      </c>
      <c r="C26" s="46" t="s">
        <v>48</v>
      </c>
      <c r="D26" s="88" t="s">
        <v>2</v>
      </c>
      <c r="E26" s="88" t="s">
        <v>3</v>
      </c>
      <c r="F26" s="88" t="s">
        <v>47</v>
      </c>
      <c r="G26" s="89"/>
      <c r="H26" s="90"/>
      <c r="I26" s="90"/>
      <c r="J26" s="91"/>
      <c r="K26" s="20"/>
      <c r="L26" s="20"/>
      <c r="M26" s="20"/>
      <c r="N26" s="20"/>
      <c r="O26" s="20"/>
      <c r="P26" s="20"/>
      <c r="Q26" s="20"/>
      <c r="R26" s="20"/>
      <c r="S26" s="20"/>
      <c r="T26" s="20"/>
      <c r="U26" s="20"/>
      <c r="V26" s="20"/>
    </row>
    <row r="27" spans="1:22" s="26" customFormat="1" ht="66" customHeight="1" x14ac:dyDescent="0.2">
      <c r="A27" s="20"/>
      <c r="B27" s="47">
        <v>2</v>
      </c>
      <c r="C27" s="46" t="s">
        <v>60</v>
      </c>
      <c r="D27" s="92" t="s">
        <v>49</v>
      </c>
      <c r="E27" s="92" t="s">
        <v>49</v>
      </c>
      <c r="F27" s="92" t="s">
        <v>49</v>
      </c>
      <c r="G27" s="89"/>
      <c r="H27" s="90"/>
      <c r="I27" s="90"/>
      <c r="J27" s="91"/>
      <c r="K27" s="20"/>
      <c r="L27" s="20"/>
      <c r="M27" s="20"/>
      <c r="N27" s="20"/>
      <c r="O27" s="20"/>
      <c r="P27" s="20"/>
      <c r="Q27" s="20"/>
      <c r="R27" s="20"/>
      <c r="S27" s="20"/>
      <c r="T27" s="20"/>
      <c r="U27" s="20"/>
      <c r="V27" s="20"/>
    </row>
    <row r="28" spans="1:22" s="26" customFormat="1" ht="39.6" customHeight="1" x14ac:dyDescent="0.2">
      <c r="A28" s="20"/>
      <c r="B28" s="47">
        <v>3</v>
      </c>
      <c r="C28" s="46" t="s">
        <v>52</v>
      </c>
      <c r="D28" s="92" t="s">
        <v>49</v>
      </c>
      <c r="E28" s="92" t="s">
        <v>49</v>
      </c>
      <c r="F28" s="92" t="s">
        <v>49</v>
      </c>
      <c r="G28" s="89"/>
      <c r="H28" s="90"/>
      <c r="I28" s="90"/>
      <c r="J28" s="91"/>
      <c r="K28" s="20"/>
      <c r="L28" s="20"/>
      <c r="M28" s="20"/>
      <c r="N28" s="20"/>
      <c r="O28" s="20"/>
      <c r="P28" s="20"/>
      <c r="Q28" s="20"/>
      <c r="R28" s="20"/>
      <c r="S28" s="20"/>
      <c r="T28" s="20"/>
      <c r="U28" s="20"/>
      <c r="V28" s="20"/>
    </row>
    <row r="29" spans="1:22" s="26" customFormat="1" ht="18" x14ac:dyDescent="0.2">
      <c r="A29" s="20"/>
      <c r="B29" s="49">
        <v>3.1</v>
      </c>
      <c r="C29" s="46" t="s">
        <v>65</v>
      </c>
      <c r="D29" s="93"/>
      <c r="E29" s="93"/>
      <c r="F29" s="93"/>
      <c r="G29" s="89"/>
      <c r="H29" s="90"/>
      <c r="I29" s="90"/>
      <c r="J29" s="91"/>
      <c r="K29" s="20"/>
      <c r="L29" s="20"/>
      <c r="M29" s="20"/>
      <c r="N29" s="20"/>
      <c r="O29" s="20"/>
      <c r="P29" s="20"/>
      <c r="Q29" s="20"/>
      <c r="R29" s="20"/>
      <c r="S29" s="20"/>
      <c r="T29" s="20"/>
      <c r="U29" s="20"/>
      <c r="V29" s="20"/>
    </row>
    <row r="30" spans="1:22" s="26" customFormat="1" ht="18" customHeight="1" x14ac:dyDescent="0.2">
      <c r="A30" s="20"/>
      <c r="B30" s="47">
        <v>3.2</v>
      </c>
      <c r="C30" s="46" t="s">
        <v>61</v>
      </c>
      <c r="D30" s="92" t="s">
        <v>49</v>
      </c>
      <c r="E30" s="92" t="s">
        <v>49</v>
      </c>
      <c r="F30" s="92" t="s">
        <v>49</v>
      </c>
      <c r="G30" s="89"/>
      <c r="H30" s="90"/>
      <c r="I30" s="90"/>
      <c r="J30" s="91"/>
      <c r="K30" s="20"/>
      <c r="L30" s="20"/>
      <c r="M30" s="20"/>
      <c r="N30" s="20"/>
      <c r="O30" s="20"/>
      <c r="P30" s="20"/>
      <c r="Q30" s="20"/>
      <c r="R30" s="20"/>
      <c r="S30" s="20"/>
      <c r="T30" s="20"/>
      <c r="U30" s="20"/>
      <c r="V30" s="20"/>
    </row>
    <row r="31" spans="1:22" s="26" customFormat="1" ht="18" x14ac:dyDescent="0.2">
      <c r="A31" s="20"/>
      <c r="B31" s="47">
        <v>4</v>
      </c>
      <c r="C31" s="46" t="s">
        <v>53</v>
      </c>
      <c r="D31" s="92" t="s">
        <v>49</v>
      </c>
      <c r="E31" s="92" t="s">
        <v>49</v>
      </c>
      <c r="F31" s="92" t="s">
        <v>49</v>
      </c>
      <c r="G31" s="89"/>
      <c r="H31" s="90"/>
      <c r="I31" s="90"/>
      <c r="J31" s="91"/>
      <c r="K31" s="20"/>
      <c r="L31" s="20"/>
      <c r="M31" s="20"/>
      <c r="N31" s="20"/>
      <c r="O31" s="20"/>
      <c r="P31" s="20"/>
      <c r="Q31" s="20"/>
      <c r="R31" s="20"/>
      <c r="S31" s="20"/>
      <c r="T31" s="20"/>
      <c r="U31" s="20"/>
      <c r="V31" s="20"/>
    </row>
    <row r="32" spans="1:22" s="26" customFormat="1" ht="34.5" customHeight="1" x14ac:dyDescent="0.2">
      <c r="A32" s="20"/>
      <c r="B32" s="47">
        <v>4.0999999999999996</v>
      </c>
      <c r="C32" s="46" t="s">
        <v>66</v>
      </c>
      <c r="D32" s="93"/>
      <c r="E32" s="93"/>
      <c r="F32" s="93"/>
      <c r="G32" s="89"/>
      <c r="H32" s="90"/>
      <c r="I32" s="90"/>
      <c r="J32" s="91"/>
      <c r="K32" s="20"/>
      <c r="L32" s="20"/>
      <c r="M32" s="20"/>
      <c r="N32" s="20"/>
      <c r="O32" s="20"/>
      <c r="P32" s="20"/>
      <c r="Q32" s="20"/>
      <c r="R32" s="20"/>
      <c r="S32" s="20"/>
      <c r="T32" s="20"/>
      <c r="U32" s="20"/>
      <c r="V32" s="20"/>
    </row>
    <row r="33" spans="1:23" s="26" customFormat="1" ht="36" x14ac:dyDescent="0.2">
      <c r="A33" s="20"/>
      <c r="B33" s="47">
        <v>5</v>
      </c>
      <c r="C33" s="46" t="s">
        <v>50</v>
      </c>
      <c r="D33" s="92" t="s">
        <v>49</v>
      </c>
      <c r="E33" s="92" t="s">
        <v>49</v>
      </c>
      <c r="F33" s="92" t="s">
        <v>49</v>
      </c>
      <c r="G33" s="89"/>
      <c r="H33" s="90"/>
      <c r="I33" s="90"/>
      <c r="J33" s="91"/>
      <c r="K33" s="20"/>
      <c r="L33" s="20"/>
      <c r="M33" s="20"/>
      <c r="N33" s="20"/>
      <c r="O33" s="20"/>
      <c r="P33" s="20"/>
      <c r="Q33" s="20"/>
      <c r="R33" s="20"/>
      <c r="S33" s="20"/>
      <c r="T33" s="20"/>
      <c r="U33" s="20"/>
      <c r="V33" s="20"/>
    </row>
    <row r="34" spans="1:23" s="26" customFormat="1" ht="35.450000000000003" customHeight="1" x14ac:dyDescent="0.2">
      <c r="A34" s="20"/>
      <c r="B34" s="47">
        <v>6</v>
      </c>
      <c r="C34" s="46" t="s">
        <v>51</v>
      </c>
      <c r="D34" s="92" t="s">
        <v>49</v>
      </c>
      <c r="E34" s="92" t="s">
        <v>49</v>
      </c>
      <c r="F34" s="92" t="s">
        <v>49</v>
      </c>
      <c r="G34" s="89"/>
      <c r="H34" s="90"/>
      <c r="I34" s="90"/>
      <c r="J34" s="91"/>
      <c r="K34" s="20"/>
      <c r="L34" s="20"/>
      <c r="M34" s="20"/>
      <c r="N34" s="20"/>
      <c r="O34" s="20"/>
      <c r="P34" s="20"/>
      <c r="Q34" s="20"/>
      <c r="R34" s="20"/>
      <c r="S34" s="20"/>
      <c r="T34" s="20"/>
      <c r="U34" s="20"/>
      <c r="V34" s="20"/>
    </row>
    <row r="35" spans="1:23" s="26" customFormat="1" ht="36" x14ac:dyDescent="0.2">
      <c r="A35" s="20"/>
      <c r="B35" s="47">
        <v>7</v>
      </c>
      <c r="C35" s="46" t="s">
        <v>55</v>
      </c>
      <c r="D35" s="92" t="s">
        <v>49</v>
      </c>
      <c r="E35" s="92" t="s">
        <v>49</v>
      </c>
      <c r="F35" s="92" t="s">
        <v>49</v>
      </c>
      <c r="G35" s="94" t="s">
        <v>84</v>
      </c>
      <c r="H35" s="95"/>
      <c r="I35" s="95"/>
      <c r="J35" s="96"/>
      <c r="K35" s="20"/>
      <c r="L35" s="20"/>
      <c r="M35" s="20"/>
      <c r="N35" s="20"/>
      <c r="O35" s="20"/>
      <c r="P35" s="20"/>
      <c r="Q35" s="20"/>
      <c r="R35" s="20"/>
      <c r="S35" s="20"/>
      <c r="T35" s="20"/>
      <c r="U35" s="20"/>
      <c r="V35" s="20"/>
    </row>
    <row r="36" spans="1:23" s="26" customFormat="1" ht="18" customHeight="1" x14ac:dyDescent="0.2">
      <c r="A36" s="20"/>
      <c r="B36" s="47">
        <v>8</v>
      </c>
      <c r="C36" s="46" t="s">
        <v>83</v>
      </c>
      <c r="D36" s="97" t="s">
        <v>49</v>
      </c>
      <c r="E36" s="97" t="s">
        <v>49</v>
      </c>
      <c r="F36" s="97" t="s">
        <v>49</v>
      </c>
      <c r="G36" s="98" t="s">
        <v>84</v>
      </c>
      <c r="H36" s="99"/>
      <c r="I36" s="99"/>
      <c r="J36" s="100"/>
      <c r="K36" s="20"/>
      <c r="L36" s="20"/>
      <c r="M36" s="20"/>
      <c r="N36" s="20"/>
      <c r="O36" s="20"/>
      <c r="P36" s="20"/>
      <c r="Q36" s="20"/>
      <c r="R36" s="20"/>
      <c r="S36" s="20"/>
      <c r="T36" s="20"/>
      <c r="U36" s="20"/>
      <c r="V36" s="20"/>
    </row>
    <row r="37" spans="1:23" ht="18" x14ac:dyDescent="0.2">
      <c r="A37" s="22"/>
      <c r="B37" s="48" t="s">
        <v>82</v>
      </c>
      <c r="C37" s="32"/>
      <c r="D37" s="32"/>
      <c r="E37" s="32"/>
      <c r="F37" s="32"/>
      <c r="G37" s="32"/>
      <c r="H37" s="32"/>
      <c r="I37" s="32"/>
      <c r="J37" s="27"/>
      <c r="K37" s="20"/>
      <c r="L37" s="20"/>
      <c r="M37" s="21"/>
      <c r="N37" s="21"/>
      <c r="O37" s="21"/>
      <c r="P37" s="21"/>
      <c r="Q37" s="22"/>
      <c r="R37" s="22"/>
      <c r="S37" s="22"/>
      <c r="T37" s="22"/>
      <c r="U37" s="22"/>
      <c r="V37" s="22"/>
    </row>
    <row r="38" spans="1:23" s="22" customFormat="1" ht="18" x14ac:dyDescent="0.2">
      <c r="B38" s="43" t="s">
        <v>70</v>
      </c>
      <c r="C38" s="44"/>
      <c r="D38" s="44"/>
      <c r="E38" s="44"/>
      <c r="F38" s="44"/>
      <c r="G38" s="44"/>
      <c r="H38" s="44"/>
      <c r="I38" s="44"/>
      <c r="J38" s="45"/>
      <c r="K38" s="20"/>
      <c r="L38" s="20"/>
      <c r="M38" s="21"/>
      <c r="N38" s="21"/>
      <c r="O38" s="21"/>
      <c r="P38" s="21"/>
    </row>
    <row r="39" spans="1:23" s="26" customFormat="1" ht="18" customHeight="1" x14ac:dyDescent="0.2">
      <c r="A39" s="20"/>
      <c r="B39" s="47">
        <v>9</v>
      </c>
      <c r="C39" s="46" t="s">
        <v>4</v>
      </c>
      <c r="D39" s="101" t="s">
        <v>49</v>
      </c>
      <c r="E39" s="102"/>
      <c r="F39" s="103"/>
      <c r="G39" s="89"/>
      <c r="H39" s="90"/>
      <c r="I39" s="90"/>
      <c r="J39" s="91"/>
      <c r="K39" s="20"/>
      <c r="L39" s="20"/>
      <c r="M39" s="20"/>
      <c r="N39" s="20"/>
      <c r="O39" s="20"/>
      <c r="P39" s="20"/>
      <c r="Q39" s="20"/>
      <c r="R39" s="20"/>
      <c r="S39" s="20"/>
      <c r="T39" s="20"/>
      <c r="U39" s="20"/>
      <c r="V39" s="20"/>
    </row>
    <row r="40" spans="1:23" s="26" customFormat="1" ht="18" x14ac:dyDescent="0.2">
      <c r="A40" s="20"/>
      <c r="B40" s="47">
        <v>10</v>
      </c>
      <c r="C40" s="46" t="s">
        <v>5</v>
      </c>
      <c r="D40" s="101" t="s">
        <v>49</v>
      </c>
      <c r="E40" s="102"/>
      <c r="F40" s="103"/>
      <c r="G40" s="89"/>
      <c r="H40" s="90"/>
      <c r="I40" s="90"/>
      <c r="J40" s="91"/>
      <c r="K40" s="20"/>
      <c r="L40" s="20"/>
      <c r="M40" s="20"/>
      <c r="N40" s="20"/>
      <c r="O40" s="20"/>
      <c r="P40" s="20"/>
      <c r="Q40" s="20"/>
      <c r="R40" s="20"/>
      <c r="S40" s="20"/>
      <c r="T40" s="20"/>
      <c r="U40" s="20"/>
      <c r="V40" s="20"/>
    </row>
    <row r="41" spans="1:23" s="26" customFormat="1" ht="18" customHeight="1" x14ac:dyDescent="0.2">
      <c r="A41" s="20"/>
      <c r="B41" s="47">
        <v>11</v>
      </c>
      <c r="C41" s="46" t="s">
        <v>6</v>
      </c>
      <c r="D41" s="101" t="s">
        <v>49</v>
      </c>
      <c r="E41" s="102"/>
      <c r="F41" s="103"/>
      <c r="G41" s="89"/>
      <c r="H41" s="90"/>
      <c r="I41" s="90"/>
      <c r="J41" s="91"/>
      <c r="K41" s="20"/>
      <c r="L41" s="20"/>
      <c r="M41" s="20"/>
      <c r="N41" s="20"/>
      <c r="O41" s="20"/>
      <c r="P41" s="20"/>
      <c r="Q41" s="20"/>
      <c r="R41" s="20"/>
      <c r="S41" s="20"/>
      <c r="T41" s="20"/>
      <c r="U41" s="20"/>
      <c r="V41" s="20"/>
    </row>
    <row r="42" spans="1:23" s="26" customFormat="1" ht="18" x14ac:dyDescent="0.2">
      <c r="A42" s="20"/>
      <c r="B42" s="47">
        <v>12</v>
      </c>
      <c r="C42" s="46" t="s">
        <v>56</v>
      </c>
      <c r="D42" s="101" t="s">
        <v>49</v>
      </c>
      <c r="E42" s="102"/>
      <c r="F42" s="103"/>
      <c r="G42" s="89"/>
      <c r="H42" s="90"/>
      <c r="I42" s="90"/>
      <c r="J42" s="91"/>
      <c r="K42" s="20"/>
      <c r="L42" s="20"/>
      <c r="M42" s="20"/>
      <c r="N42" s="20"/>
      <c r="O42" s="20"/>
      <c r="P42" s="20"/>
      <c r="Q42" s="20"/>
      <c r="R42" s="20"/>
      <c r="S42" s="20"/>
      <c r="T42" s="20"/>
      <c r="U42" s="20"/>
      <c r="V42" s="20"/>
    </row>
    <row r="43" spans="1:23" s="26" customFormat="1" ht="18" customHeight="1" x14ac:dyDescent="0.2">
      <c r="A43" s="20"/>
      <c r="B43" s="47">
        <v>13</v>
      </c>
      <c r="C43" s="46" t="s">
        <v>7</v>
      </c>
      <c r="D43" s="101" t="s">
        <v>49</v>
      </c>
      <c r="E43" s="102"/>
      <c r="F43" s="103"/>
      <c r="G43" s="104" t="s">
        <v>73</v>
      </c>
      <c r="H43" s="105"/>
      <c r="I43" s="105"/>
      <c r="J43" s="106"/>
      <c r="K43" s="20"/>
      <c r="L43" s="20"/>
      <c r="M43" s="20"/>
      <c r="N43" s="20"/>
      <c r="O43" s="20"/>
      <c r="P43" s="20"/>
      <c r="Q43" s="20"/>
      <c r="R43" s="20"/>
      <c r="S43" s="20"/>
      <c r="T43" s="20"/>
      <c r="U43" s="20"/>
      <c r="V43" s="20"/>
    </row>
    <row r="44" spans="1:23" s="26" customFormat="1" ht="36.75" thickBot="1" x14ac:dyDescent="0.25">
      <c r="A44" s="20"/>
      <c r="B44" s="50">
        <v>14</v>
      </c>
      <c r="C44" s="51" t="s">
        <v>8</v>
      </c>
      <c r="D44" s="107" t="s">
        <v>49</v>
      </c>
      <c r="E44" s="108"/>
      <c r="F44" s="109"/>
      <c r="G44" s="110" t="s">
        <v>72</v>
      </c>
      <c r="H44" s="111"/>
      <c r="I44" s="111"/>
      <c r="J44" s="112"/>
      <c r="K44" s="20"/>
      <c r="L44" s="20"/>
      <c r="M44" s="20"/>
      <c r="N44" s="20"/>
      <c r="O44" s="20"/>
      <c r="P44" s="20"/>
      <c r="Q44" s="20"/>
      <c r="R44" s="20"/>
      <c r="S44" s="20"/>
      <c r="T44" s="20"/>
      <c r="U44" s="20"/>
      <c r="V44" s="20"/>
    </row>
    <row r="45" spans="1:23" x14ac:dyDescent="0.2">
      <c r="B45" s="4"/>
      <c r="C45" s="4"/>
      <c r="D45" s="4"/>
      <c r="E45" s="4"/>
      <c r="F45" s="4"/>
      <c r="G45" s="4"/>
      <c r="H45" s="2"/>
      <c r="I45" s="2"/>
      <c r="J45" s="2"/>
      <c r="K45" s="2"/>
    </row>
    <row r="46" spans="1:23" ht="20.25" x14ac:dyDescent="0.2">
      <c r="A46" s="22"/>
      <c r="B46" s="33" t="s">
        <v>74</v>
      </c>
      <c r="C46" s="33"/>
      <c r="D46" s="33"/>
      <c r="E46" s="33"/>
      <c r="F46" s="33"/>
      <c r="G46" s="33"/>
      <c r="H46" s="33"/>
      <c r="I46" s="33"/>
      <c r="J46" s="33"/>
      <c r="K46" s="33"/>
      <c r="L46" s="33"/>
      <c r="M46" s="33"/>
      <c r="N46" s="33"/>
      <c r="O46" s="33"/>
      <c r="P46" s="33"/>
      <c r="Q46" s="33"/>
      <c r="R46" s="33"/>
      <c r="S46" s="33"/>
      <c r="T46" s="33"/>
      <c r="U46" s="33"/>
      <c r="V46" s="33"/>
      <c r="W46" s="33"/>
    </row>
    <row r="47" spans="1:23" s="22" customFormat="1" ht="12" customHeight="1" thickBot="1" x14ac:dyDescent="0.25">
      <c r="B47" s="35"/>
      <c r="C47" s="35"/>
      <c r="D47" s="35"/>
      <c r="E47" s="35"/>
      <c r="F47" s="35"/>
      <c r="G47" s="35"/>
      <c r="H47" s="35"/>
      <c r="I47" s="35"/>
      <c r="J47" s="35"/>
      <c r="K47" s="34"/>
      <c r="L47" s="34"/>
      <c r="M47" s="34"/>
      <c r="N47" s="21"/>
      <c r="O47" s="21"/>
      <c r="P47" s="21"/>
    </row>
    <row r="48" spans="1:23" ht="18" x14ac:dyDescent="0.2">
      <c r="A48" s="22"/>
      <c r="B48" s="30" t="s">
        <v>63</v>
      </c>
      <c r="C48" s="30"/>
      <c r="D48" s="30"/>
      <c r="E48" s="30"/>
      <c r="F48" s="30"/>
      <c r="G48" s="30"/>
      <c r="H48" s="30"/>
      <c r="I48" s="30"/>
      <c r="J48" s="30"/>
      <c r="K48" s="30"/>
      <c r="L48" s="30"/>
      <c r="M48" s="30"/>
      <c r="N48" s="30"/>
      <c r="O48" s="30"/>
      <c r="P48" s="30"/>
      <c r="Q48" s="22"/>
      <c r="R48" s="22"/>
      <c r="S48" s="22"/>
      <c r="T48" s="22"/>
      <c r="U48" s="22"/>
      <c r="V48" s="22"/>
    </row>
    <row r="49" spans="2:16" ht="18" x14ac:dyDescent="0.25">
      <c r="B49" s="10" t="s">
        <v>9</v>
      </c>
      <c r="H49" s="10"/>
    </row>
    <row r="50" spans="2:16" ht="18" x14ac:dyDescent="0.25">
      <c r="B50" s="63" t="s">
        <v>10</v>
      </c>
      <c r="C50" s="64"/>
      <c r="D50" s="64"/>
      <c r="E50" s="64"/>
      <c r="F50" s="65"/>
      <c r="H50" s="63" t="s">
        <v>11</v>
      </c>
      <c r="I50" s="64"/>
      <c r="J50" s="64"/>
      <c r="K50" s="65"/>
      <c r="M50" s="63" t="s">
        <v>12</v>
      </c>
      <c r="N50" s="64"/>
      <c r="O50" s="64"/>
      <c r="P50" s="65"/>
    </row>
    <row r="51" spans="2:16" ht="18" x14ac:dyDescent="0.25">
      <c r="B51" s="61" t="s">
        <v>13</v>
      </c>
      <c r="C51" s="62"/>
      <c r="D51" s="36" t="s">
        <v>14</v>
      </c>
      <c r="E51" s="36" t="s">
        <v>15</v>
      </c>
      <c r="F51" s="37" t="s">
        <v>16</v>
      </c>
      <c r="H51" s="38" t="s">
        <v>13</v>
      </c>
      <c r="I51" s="36" t="s">
        <v>14</v>
      </c>
      <c r="J51" s="36" t="s">
        <v>15</v>
      </c>
      <c r="K51" s="37" t="s">
        <v>16</v>
      </c>
      <c r="M51" s="38" t="s">
        <v>13</v>
      </c>
      <c r="N51" s="36" t="s">
        <v>14</v>
      </c>
      <c r="O51" s="36" t="s">
        <v>15</v>
      </c>
      <c r="P51" s="37" t="s">
        <v>16</v>
      </c>
    </row>
    <row r="52" spans="2:16" ht="18" x14ac:dyDescent="0.2">
      <c r="B52" s="113" t="s">
        <v>17</v>
      </c>
      <c r="C52" s="114"/>
      <c r="D52" s="115">
        <v>6.9999999999999999E-4</v>
      </c>
      <c r="E52" s="115">
        <v>0</v>
      </c>
      <c r="F52" s="116">
        <f t="shared" ref="F52:F61" si="0">GEOMEAN(D52, D53)</f>
        <v>8.3666002653407553E-4</v>
      </c>
      <c r="G52" s="5"/>
      <c r="H52" s="125" t="s">
        <v>17</v>
      </c>
      <c r="I52" s="115">
        <v>6.9999999999999999E-4</v>
      </c>
      <c r="J52" s="115">
        <v>0</v>
      </c>
      <c r="K52" s="116">
        <f>GEOMEAN(I52, I53)</f>
        <v>8.3666002653407553E-4</v>
      </c>
      <c r="L52" s="5"/>
      <c r="M52" s="125" t="s">
        <v>17</v>
      </c>
      <c r="N52" s="115">
        <v>6.9999999999999999E-4</v>
      </c>
      <c r="O52" s="115">
        <v>0</v>
      </c>
      <c r="P52" s="116">
        <f>GEOMEAN(N52, N53)</f>
        <v>8.3666002653407553E-4</v>
      </c>
    </row>
    <row r="53" spans="2:16" ht="18" x14ac:dyDescent="0.2">
      <c r="B53" s="117" t="s">
        <v>18</v>
      </c>
      <c r="C53" s="118"/>
      <c r="D53" s="119">
        <v>1E-3</v>
      </c>
      <c r="E53" s="119">
        <v>8.3666002653407553E-4</v>
      </c>
      <c r="F53" s="120">
        <f t="shared" si="0"/>
        <v>1.2247448713915891E-3</v>
      </c>
      <c r="G53" s="5"/>
      <c r="H53" s="125" t="s">
        <v>18</v>
      </c>
      <c r="I53" s="119">
        <v>1E-3</v>
      </c>
      <c r="J53" s="119">
        <v>8.3666002653407553E-4</v>
      </c>
      <c r="K53" s="120">
        <f t="shared" ref="K53:K61" si="1">GEOMEAN(I53, I54)</f>
        <v>1.2247448713915891E-3</v>
      </c>
      <c r="L53" s="5"/>
      <c r="M53" s="125" t="s">
        <v>18</v>
      </c>
      <c r="N53" s="119">
        <v>1E-3</v>
      </c>
      <c r="O53" s="119">
        <v>8.3666002653407553E-4</v>
      </c>
      <c r="P53" s="120">
        <f t="shared" ref="P53:P61" si="2">GEOMEAN(N53, N54)</f>
        <v>1.2247448713915891E-3</v>
      </c>
    </row>
    <row r="54" spans="2:16" ht="18" x14ac:dyDescent="0.2">
      <c r="B54" s="117" t="s">
        <v>19</v>
      </c>
      <c r="C54" s="118"/>
      <c r="D54" s="119">
        <v>1.5E-3</v>
      </c>
      <c r="E54" s="119">
        <v>1.2247448713915891E-3</v>
      </c>
      <c r="F54" s="120">
        <f t="shared" si="0"/>
        <v>1.857417562100671E-3</v>
      </c>
      <c r="G54" s="5"/>
      <c r="H54" s="125" t="s">
        <v>19</v>
      </c>
      <c r="I54" s="119">
        <v>1.5E-3</v>
      </c>
      <c r="J54" s="119">
        <v>1.2247448713915891E-3</v>
      </c>
      <c r="K54" s="120">
        <f t="shared" si="1"/>
        <v>1.857417562100671E-3</v>
      </c>
      <c r="L54" s="5"/>
      <c r="M54" s="125" t="s">
        <v>19</v>
      </c>
      <c r="N54" s="119">
        <v>1.5E-3</v>
      </c>
      <c r="O54" s="119">
        <v>1.2247448713915891E-3</v>
      </c>
      <c r="P54" s="120">
        <f t="shared" si="2"/>
        <v>1.857417562100671E-3</v>
      </c>
    </row>
    <row r="55" spans="2:16" ht="18" x14ac:dyDescent="0.2">
      <c r="B55" s="117" t="s">
        <v>20</v>
      </c>
      <c r="C55" s="118"/>
      <c r="D55" s="119">
        <v>2.3E-3</v>
      </c>
      <c r="E55" s="119">
        <v>1.857417562100671E-3</v>
      </c>
      <c r="F55" s="120">
        <f t="shared" si="0"/>
        <v>2.8372521918222219E-3</v>
      </c>
      <c r="G55" s="5"/>
      <c r="H55" s="125" t="s">
        <v>20</v>
      </c>
      <c r="I55" s="119">
        <v>2.3E-3</v>
      </c>
      <c r="J55" s="119">
        <v>1.857417562100671E-3</v>
      </c>
      <c r="K55" s="120">
        <f t="shared" si="1"/>
        <v>2.8372521918222219E-3</v>
      </c>
      <c r="L55" s="5"/>
      <c r="M55" s="125" t="s">
        <v>20</v>
      </c>
      <c r="N55" s="119">
        <v>2.3E-3</v>
      </c>
      <c r="O55" s="119">
        <v>1.857417562100671E-3</v>
      </c>
      <c r="P55" s="120">
        <f t="shared" si="2"/>
        <v>2.8372521918222219E-3</v>
      </c>
    </row>
    <row r="56" spans="2:16" ht="18" x14ac:dyDescent="0.2">
      <c r="B56" s="117" t="s">
        <v>21</v>
      </c>
      <c r="C56" s="118"/>
      <c r="D56" s="119">
        <v>3.5000000000000001E-3</v>
      </c>
      <c r="E56" s="119">
        <v>2.8372521918222219E-3</v>
      </c>
      <c r="F56" s="120">
        <f t="shared" si="0"/>
        <v>4.3474130238568319E-3</v>
      </c>
      <c r="G56" s="5"/>
      <c r="H56" s="125" t="s">
        <v>21</v>
      </c>
      <c r="I56" s="119">
        <v>3.5000000000000001E-3</v>
      </c>
      <c r="J56" s="119">
        <v>2.8372521918222219E-3</v>
      </c>
      <c r="K56" s="120">
        <f t="shared" si="1"/>
        <v>4.3474130238568319E-3</v>
      </c>
      <c r="L56" s="5"/>
      <c r="M56" s="125" t="s">
        <v>21</v>
      </c>
      <c r="N56" s="119">
        <v>3.5000000000000001E-3</v>
      </c>
      <c r="O56" s="119">
        <v>2.8372521918222219E-3</v>
      </c>
      <c r="P56" s="120">
        <f t="shared" si="2"/>
        <v>4.3474130238568319E-3</v>
      </c>
    </row>
    <row r="57" spans="2:16" ht="18" x14ac:dyDescent="0.2">
      <c r="B57" s="117" t="s">
        <v>64</v>
      </c>
      <c r="C57" s="118"/>
      <c r="D57" s="119">
        <v>5.4000000000000003E-3</v>
      </c>
      <c r="E57" s="119">
        <v>4.3474130238568319E-3</v>
      </c>
      <c r="F57" s="120">
        <f t="shared" si="0"/>
        <v>6.6543219038456506E-3</v>
      </c>
      <c r="G57" s="5"/>
      <c r="H57" s="125" t="s">
        <v>22</v>
      </c>
      <c r="I57" s="119">
        <v>5.4000000000000003E-3</v>
      </c>
      <c r="J57" s="119">
        <v>4.3474130238568319E-3</v>
      </c>
      <c r="K57" s="120">
        <f t="shared" si="1"/>
        <v>6.6543219038456506E-3</v>
      </c>
      <c r="L57" s="5"/>
      <c r="M57" s="125" t="s">
        <v>22</v>
      </c>
      <c r="N57" s="119">
        <v>5.4000000000000003E-3</v>
      </c>
      <c r="O57" s="119">
        <v>4.3474130238568319E-3</v>
      </c>
      <c r="P57" s="120">
        <f t="shared" si="2"/>
        <v>6.6543219038456506E-3</v>
      </c>
    </row>
    <row r="58" spans="2:16" ht="18" x14ac:dyDescent="0.2">
      <c r="B58" s="117" t="s">
        <v>23</v>
      </c>
      <c r="C58" s="118"/>
      <c r="D58" s="119">
        <v>8.2000000000000007E-3</v>
      </c>
      <c r="E58" s="119">
        <v>6.6543219038456506E-3</v>
      </c>
      <c r="F58" s="120">
        <f t="shared" si="0"/>
        <v>1.0124228365658294E-2</v>
      </c>
      <c r="G58" s="5"/>
      <c r="H58" s="125" t="s">
        <v>23</v>
      </c>
      <c r="I58" s="119">
        <v>8.2000000000000007E-3</v>
      </c>
      <c r="J58" s="119">
        <v>6.6543219038456506E-3</v>
      </c>
      <c r="K58" s="120">
        <f t="shared" si="1"/>
        <v>1.0124228365658294E-2</v>
      </c>
      <c r="L58" s="5"/>
      <c r="M58" s="125" t="s">
        <v>23</v>
      </c>
      <c r="N58" s="119">
        <v>8.2000000000000007E-3</v>
      </c>
      <c r="O58" s="119">
        <v>6.6543219038456506E-3</v>
      </c>
      <c r="P58" s="120">
        <f t="shared" si="2"/>
        <v>1.0124228365658294E-2</v>
      </c>
    </row>
    <row r="59" spans="2:16" ht="18" x14ac:dyDescent="0.2">
      <c r="B59" s="117" t="s">
        <v>24</v>
      </c>
      <c r="C59" s="118"/>
      <c r="D59" s="119">
        <v>1.2500000000000001E-2</v>
      </c>
      <c r="E59" s="119">
        <v>1.0124228365658294E-2</v>
      </c>
      <c r="F59" s="120">
        <f t="shared" si="0"/>
        <v>1.5411035007422441E-2</v>
      </c>
      <c r="G59" s="5"/>
      <c r="H59" s="125" t="s">
        <v>24</v>
      </c>
      <c r="I59" s="119">
        <v>1.2500000000000001E-2</v>
      </c>
      <c r="J59" s="119">
        <v>1.0124228365658294E-2</v>
      </c>
      <c r="K59" s="120">
        <f t="shared" si="1"/>
        <v>1.5411035007422441E-2</v>
      </c>
      <c r="L59" s="5"/>
      <c r="M59" s="125" t="s">
        <v>24</v>
      </c>
      <c r="N59" s="119">
        <v>1.2500000000000001E-2</v>
      </c>
      <c r="O59" s="119">
        <v>1.0124228365658294E-2</v>
      </c>
      <c r="P59" s="120">
        <f t="shared" si="2"/>
        <v>1.5411035007422441E-2</v>
      </c>
    </row>
    <row r="60" spans="2:16" ht="18" x14ac:dyDescent="0.2">
      <c r="B60" s="117" t="s">
        <v>25</v>
      </c>
      <c r="C60" s="118"/>
      <c r="D60" s="119">
        <v>1.9E-2</v>
      </c>
      <c r="E60" s="119">
        <v>1.5411035007422441E-2</v>
      </c>
      <c r="F60" s="120">
        <f t="shared" si="0"/>
        <v>2.3473389188611006E-2</v>
      </c>
      <c r="G60" s="5"/>
      <c r="H60" s="125" t="s">
        <v>25</v>
      </c>
      <c r="I60" s="119">
        <v>1.9E-2</v>
      </c>
      <c r="J60" s="119">
        <v>1.5411035007422441E-2</v>
      </c>
      <c r="K60" s="120">
        <f t="shared" si="1"/>
        <v>2.3473389188611006E-2</v>
      </c>
      <c r="L60" s="5"/>
      <c r="M60" s="125" t="s">
        <v>25</v>
      </c>
      <c r="N60" s="119">
        <v>1.9E-2</v>
      </c>
      <c r="O60" s="119">
        <v>1.5411035007422441E-2</v>
      </c>
      <c r="P60" s="120">
        <f t="shared" si="2"/>
        <v>2.3473389188611006E-2</v>
      </c>
    </row>
    <row r="61" spans="2:16" ht="18" x14ac:dyDescent="0.2">
      <c r="B61" s="117" t="s">
        <v>75</v>
      </c>
      <c r="C61" s="118"/>
      <c r="D61" s="119">
        <v>2.9000000000000001E-2</v>
      </c>
      <c r="E61" s="119">
        <v>2.3473389188611006E-2</v>
      </c>
      <c r="F61" s="120">
        <f t="shared" si="0"/>
        <v>2.9000000000000001E-2</v>
      </c>
      <c r="G61" s="5"/>
      <c r="H61" s="125" t="s">
        <v>75</v>
      </c>
      <c r="I61" s="119">
        <v>2.9000000000000001E-2</v>
      </c>
      <c r="J61" s="119">
        <v>2.3473389188611006E-2</v>
      </c>
      <c r="K61" s="120">
        <f t="shared" si="1"/>
        <v>2.9000000000000001E-2</v>
      </c>
      <c r="L61" s="5"/>
      <c r="M61" s="125" t="s">
        <v>75</v>
      </c>
      <c r="N61" s="119">
        <v>2.9000000000000001E-2</v>
      </c>
      <c r="O61" s="119">
        <v>2.3473389188611006E-2</v>
      </c>
      <c r="P61" s="120">
        <f t="shared" si="2"/>
        <v>2.9000000000000001E-2</v>
      </c>
    </row>
    <row r="62" spans="2:16" ht="18" x14ac:dyDescent="0.2">
      <c r="B62" s="117" t="s">
        <v>26</v>
      </c>
      <c r="C62" s="118"/>
      <c r="D62" s="119" t="s">
        <v>26</v>
      </c>
      <c r="E62" s="119" t="s">
        <v>26</v>
      </c>
      <c r="F62" s="120" t="s">
        <v>26</v>
      </c>
      <c r="G62" s="5"/>
      <c r="H62" s="125" t="s">
        <v>26</v>
      </c>
      <c r="I62" s="119" t="s">
        <v>26</v>
      </c>
      <c r="J62" s="119" t="s">
        <v>26</v>
      </c>
      <c r="K62" s="120" t="s">
        <v>26</v>
      </c>
      <c r="L62" s="5"/>
      <c r="M62" s="125" t="s">
        <v>26</v>
      </c>
      <c r="N62" s="119" t="s">
        <v>26</v>
      </c>
      <c r="O62" s="119" t="s">
        <v>26</v>
      </c>
      <c r="P62" s="120" t="s">
        <v>26</v>
      </c>
    </row>
    <row r="63" spans="2:16" ht="18" x14ac:dyDescent="0.2">
      <c r="B63" s="121" t="s">
        <v>27</v>
      </c>
      <c r="C63" s="122"/>
      <c r="D63" s="123">
        <v>0.3579</v>
      </c>
      <c r="E63" s="123">
        <v>0.26694173521575826</v>
      </c>
      <c r="F63" s="124">
        <v>1</v>
      </c>
      <c r="G63" s="5"/>
      <c r="H63" s="126" t="s">
        <v>27</v>
      </c>
      <c r="I63" s="123">
        <v>0.3579</v>
      </c>
      <c r="J63" s="123">
        <v>0.26694173521575826</v>
      </c>
      <c r="K63" s="124">
        <v>1</v>
      </c>
      <c r="L63" s="5"/>
      <c r="M63" s="126" t="s">
        <v>27</v>
      </c>
      <c r="N63" s="123">
        <v>0.3579</v>
      </c>
      <c r="O63" s="123">
        <v>0.26694173521575826</v>
      </c>
      <c r="P63" s="124">
        <v>1</v>
      </c>
    </row>
    <row r="64" spans="2:16" ht="13.5" thickBot="1" x14ac:dyDescent="0.25"/>
    <row r="65" spans="1:23" ht="18" x14ac:dyDescent="0.2">
      <c r="A65" s="22"/>
      <c r="B65" s="30" t="s">
        <v>28</v>
      </c>
      <c r="C65" s="30"/>
      <c r="D65" s="30"/>
      <c r="E65" s="30"/>
      <c r="F65" s="30"/>
      <c r="G65" s="30"/>
      <c r="H65" s="30"/>
      <c r="I65" s="30"/>
      <c r="J65" s="30"/>
      <c r="K65" s="30"/>
      <c r="L65" s="30"/>
      <c r="M65" s="30"/>
      <c r="N65" s="30"/>
      <c r="O65" s="30"/>
      <c r="P65" s="30"/>
      <c r="Q65" s="30"/>
      <c r="R65" s="30"/>
      <c r="S65" s="30"/>
      <c r="T65" s="30"/>
      <c r="U65" s="30"/>
      <c r="V65" s="30"/>
      <c r="W65" s="30"/>
    </row>
    <row r="67" spans="1:23" ht="18" x14ac:dyDescent="0.25">
      <c r="B67" s="59" t="s">
        <v>10</v>
      </c>
      <c r="C67" s="60"/>
      <c r="D67" s="60" t="s">
        <v>29</v>
      </c>
      <c r="E67" s="60"/>
      <c r="F67" s="60" t="s">
        <v>30</v>
      </c>
      <c r="G67" s="60"/>
      <c r="H67" s="60" t="s">
        <v>31</v>
      </c>
      <c r="I67" s="60"/>
      <c r="J67" s="60" t="s">
        <v>32</v>
      </c>
      <c r="K67" s="60"/>
      <c r="L67" s="60" t="s">
        <v>33</v>
      </c>
      <c r="M67" s="60"/>
      <c r="N67" s="60" t="s">
        <v>34</v>
      </c>
      <c r="O67" s="60"/>
      <c r="P67" s="60" t="s">
        <v>35</v>
      </c>
      <c r="Q67" s="60"/>
      <c r="R67" s="60" t="s">
        <v>36</v>
      </c>
      <c r="S67" s="60"/>
      <c r="T67" s="60" t="s">
        <v>37</v>
      </c>
      <c r="U67" s="60"/>
      <c r="V67" s="60" t="s">
        <v>38</v>
      </c>
      <c r="W67" s="81"/>
    </row>
    <row r="68" spans="1:23" ht="36" x14ac:dyDescent="0.2">
      <c r="B68" s="61" t="s">
        <v>13</v>
      </c>
      <c r="C68" s="62"/>
      <c r="D68" s="39" t="s">
        <v>39</v>
      </c>
      <c r="E68" s="40" t="s">
        <v>40</v>
      </c>
      <c r="F68" s="39" t="s">
        <v>39</v>
      </c>
      <c r="G68" s="40" t="s">
        <v>40</v>
      </c>
      <c r="H68" s="39" t="s">
        <v>39</v>
      </c>
      <c r="I68" s="40" t="s">
        <v>40</v>
      </c>
      <c r="J68" s="39" t="s">
        <v>39</v>
      </c>
      <c r="K68" s="40" t="s">
        <v>40</v>
      </c>
      <c r="L68" s="39" t="s">
        <v>39</v>
      </c>
      <c r="M68" s="40" t="s">
        <v>40</v>
      </c>
      <c r="N68" s="39" t="s">
        <v>39</v>
      </c>
      <c r="O68" s="40" t="s">
        <v>40</v>
      </c>
      <c r="P68" s="39" t="s">
        <v>39</v>
      </c>
      <c r="Q68" s="40" t="s">
        <v>40</v>
      </c>
      <c r="R68" s="39" t="s">
        <v>39</v>
      </c>
      <c r="S68" s="40" t="s">
        <v>40</v>
      </c>
      <c r="T68" s="39" t="s">
        <v>39</v>
      </c>
      <c r="U68" s="40" t="s">
        <v>40</v>
      </c>
      <c r="V68" s="39" t="s">
        <v>39</v>
      </c>
      <c r="W68" s="41" t="s">
        <v>40</v>
      </c>
    </row>
    <row r="69" spans="1:23" ht="18" x14ac:dyDescent="0.2">
      <c r="B69" s="113" t="s">
        <v>17</v>
      </c>
      <c r="C69" s="114"/>
      <c r="D69" s="127">
        <v>144</v>
      </c>
      <c r="E69" s="128">
        <v>89</v>
      </c>
      <c r="F69" s="127">
        <v>410</v>
      </c>
      <c r="G69" s="128">
        <v>169</v>
      </c>
      <c r="H69" s="127">
        <v>457</v>
      </c>
      <c r="I69" s="128">
        <v>179</v>
      </c>
      <c r="J69" s="127">
        <v>319</v>
      </c>
      <c r="K69" s="128">
        <v>63</v>
      </c>
      <c r="L69" s="127">
        <v>261</v>
      </c>
      <c r="M69" s="128">
        <v>22</v>
      </c>
      <c r="N69" s="127">
        <v>138</v>
      </c>
      <c r="O69" s="128">
        <v>8</v>
      </c>
      <c r="P69" s="127">
        <v>338</v>
      </c>
      <c r="Q69" s="128">
        <v>205</v>
      </c>
      <c r="R69" s="127">
        <v>431</v>
      </c>
      <c r="S69" s="128">
        <v>394</v>
      </c>
      <c r="T69" s="127">
        <v>395</v>
      </c>
      <c r="U69" s="128">
        <v>49</v>
      </c>
      <c r="V69" s="127">
        <v>349</v>
      </c>
      <c r="W69" s="129">
        <v>12</v>
      </c>
    </row>
    <row r="70" spans="1:23" ht="18" x14ac:dyDescent="0.2">
      <c r="B70" s="117" t="s">
        <v>18</v>
      </c>
      <c r="C70" s="118"/>
      <c r="D70" s="130">
        <v>180</v>
      </c>
      <c r="E70" s="131">
        <v>10</v>
      </c>
      <c r="F70" s="130">
        <v>491</v>
      </c>
      <c r="G70" s="131">
        <v>349</v>
      </c>
      <c r="H70" s="130">
        <v>278</v>
      </c>
      <c r="I70" s="131">
        <v>73</v>
      </c>
      <c r="J70" s="130">
        <v>500</v>
      </c>
      <c r="K70" s="131">
        <v>317</v>
      </c>
      <c r="L70" s="130">
        <v>236</v>
      </c>
      <c r="M70" s="131">
        <v>98</v>
      </c>
      <c r="N70" s="130">
        <v>106</v>
      </c>
      <c r="O70" s="131">
        <v>45</v>
      </c>
      <c r="P70" s="130">
        <v>240</v>
      </c>
      <c r="Q70" s="131">
        <v>115</v>
      </c>
      <c r="R70" s="130">
        <v>441</v>
      </c>
      <c r="S70" s="131">
        <v>141</v>
      </c>
      <c r="T70" s="130">
        <v>278</v>
      </c>
      <c r="U70" s="131">
        <v>235</v>
      </c>
      <c r="V70" s="130">
        <v>332</v>
      </c>
      <c r="W70" s="132">
        <v>95</v>
      </c>
    </row>
    <row r="71" spans="1:23" ht="18" x14ac:dyDescent="0.2">
      <c r="B71" s="117" t="s">
        <v>19</v>
      </c>
      <c r="C71" s="118"/>
      <c r="D71" s="130">
        <v>72</v>
      </c>
      <c r="E71" s="131">
        <v>44</v>
      </c>
      <c r="F71" s="130">
        <v>71</v>
      </c>
      <c r="G71" s="131">
        <v>57</v>
      </c>
      <c r="H71" s="130">
        <v>298</v>
      </c>
      <c r="I71" s="131">
        <v>127</v>
      </c>
      <c r="J71" s="130">
        <v>449</v>
      </c>
      <c r="K71" s="131">
        <v>391</v>
      </c>
      <c r="L71" s="130">
        <v>487</v>
      </c>
      <c r="M71" s="131">
        <v>71</v>
      </c>
      <c r="N71" s="130">
        <v>482</v>
      </c>
      <c r="O71" s="131">
        <v>457</v>
      </c>
      <c r="P71" s="130">
        <v>250</v>
      </c>
      <c r="Q71" s="131">
        <v>142</v>
      </c>
      <c r="R71" s="130">
        <v>270</v>
      </c>
      <c r="S71" s="131">
        <v>269</v>
      </c>
      <c r="T71" s="130">
        <v>191</v>
      </c>
      <c r="U71" s="131">
        <v>155</v>
      </c>
      <c r="V71" s="130">
        <v>471</v>
      </c>
      <c r="W71" s="132">
        <v>307</v>
      </c>
    </row>
    <row r="72" spans="1:23" ht="18" x14ac:dyDescent="0.2">
      <c r="B72" s="117" t="s">
        <v>20</v>
      </c>
      <c r="C72" s="118"/>
      <c r="D72" s="130">
        <v>435</v>
      </c>
      <c r="E72" s="131">
        <v>340</v>
      </c>
      <c r="F72" s="130">
        <v>179</v>
      </c>
      <c r="G72" s="131">
        <v>33</v>
      </c>
      <c r="H72" s="130">
        <v>168</v>
      </c>
      <c r="I72" s="131">
        <v>129</v>
      </c>
      <c r="J72" s="130">
        <v>455</v>
      </c>
      <c r="K72" s="131">
        <v>166</v>
      </c>
      <c r="L72" s="130">
        <v>425</v>
      </c>
      <c r="M72" s="131">
        <v>415</v>
      </c>
      <c r="N72" s="130">
        <v>369</v>
      </c>
      <c r="O72" s="131">
        <v>223</v>
      </c>
      <c r="P72" s="130">
        <v>153</v>
      </c>
      <c r="Q72" s="131">
        <v>114</v>
      </c>
      <c r="R72" s="130">
        <v>211</v>
      </c>
      <c r="S72" s="131">
        <v>41</v>
      </c>
      <c r="T72" s="130">
        <v>152</v>
      </c>
      <c r="U72" s="131">
        <v>88</v>
      </c>
      <c r="V72" s="130">
        <v>235</v>
      </c>
      <c r="W72" s="132">
        <v>54</v>
      </c>
    </row>
    <row r="73" spans="1:23" ht="18" x14ac:dyDescent="0.2">
      <c r="B73" s="117" t="s">
        <v>21</v>
      </c>
      <c r="C73" s="118"/>
      <c r="D73" s="130">
        <v>241</v>
      </c>
      <c r="E73" s="131">
        <v>207</v>
      </c>
      <c r="F73" s="130">
        <v>336</v>
      </c>
      <c r="G73" s="131">
        <v>221</v>
      </c>
      <c r="H73" s="130">
        <v>433</v>
      </c>
      <c r="I73" s="131">
        <v>117</v>
      </c>
      <c r="J73" s="130">
        <v>159</v>
      </c>
      <c r="K73" s="131">
        <v>156</v>
      </c>
      <c r="L73" s="130">
        <v>56</v>
      </c>
      <c r="M73" s="131">
        <v>22</v>
      </c>
      <c r="N73" s="130">
        <v>211</v>
      </c>
      <c r="O73" s="131">
        <v>1</v>
      </c>
      <c r="P73" s="130">
        <v>269</v>
      </c>
      <c r="Q73" s="131">
        <v>20</v>
      </c>
      <c r="R73" s="130">
        <v>394</v>
      </c>
      <c r="S73" s="131">
        <v>259</v>
      </c>
      <c r="T73" s="130">
        <v>294</v>
      </c>
      <c r="U73" s="131">
        <v>285</v>
      </c>
      <c r="V73" s="130">
        <v>211</v>
      </c>
      <c r="W73" s="132">
        <v>7</v>
      </c>
    </row>
    <row r="74" spans="1:23" ht="18" x14ac:dyDescent="0.2">
      <c r="B74" s="117" t="s">
        <v>64</v>
      </c>
      <c r="C74" s="118"/>
      <c r="D74" s="130">
        <v>213</v>
      </c>
      <c r="E74" s="131">
        <v>203</v>
      </c>
      <c r="F74" s="130">
        <v>107</v>
      </c>
      <c r="G74" s="131">
        <v>79</v>
      </c>
      <c r="H74" s="130">
        <v>301</v>
      </c>
      <c r="I74" s="131">
        <v>83</v>
      </c>
      <c r="J74" s="130">
        <v>151</v>
      </c>
      <c r="K74" s="131">
        <v>129</v>
      </c>
      <c r="L74" s="130">
        <v>180</v>
      </c>
      <c r="M74" s="131">
        <v>156</v>
      </c>
      <c r="N74" s="130">
        <v>198</v>
      </c>
      <c r="O74" s="131">
        <v>66</v>
      </c>
      <c r="P74" s="130">
        <v>149</v>
      </c>
      <c r="Q74" s="131">
        <v>41</v>
      </c>
      <c r="R74" s="130">
        <v>497</v>
      </c>
      <c r="S74" s="131">
        <v>251</v>
      </c>
      <c r="T74" s="130">
        <v>371</v>
      </c>
      <c r="U74" s="131">
        <v>237</v>
      </c>
      <c r="V74" s="130">
        <v>264</v>
      </c>
      <c r="W74" s="132">
        <v>146</v>
      </c>
    </row>
    <row r="75" spans="1:23" ht="18" x14ac:dyDescent="0.2">
      <c r="B75" s="117" t="s">
        <v>23</v>
      </c>
      <c r="C75" s="118"/>
      <c r="D75" s="130">
        <v>122</v>
      </c>
      <c r="E75" s="131">
        <v>116</v>
      </c>
      <c r="F75" s="130">
        <v>150</v>
      </c>
      <c r="G75" s="131">
        <v>9</v>
      </c>
      <c r="H75" s="130">
        <v>318</v>
      </c>
      <c r="I75" s="131">
        <v>109</v>
      </c>
      <c r="J75" s="130">
        <v>102</v>
      </c>
      <c r="K75" s="131">
        <v>13</v>
      </c>
      <c r="L75" s="130">
        <v>276</v>
      </c>
      <c r="M75" s="131">
        <v>52</v>
      </c>
      <c r="N75" s="130">
        <v>149</v>
      </c>
      <c r="O75" s="131">
        <v>147</v>
      </c>
      <c r="P75" s="130">
        <v>386</v>
      </c>
      <c r="Q75" s="131">
        <v>5</v>
      </c>
      <c r="R75" s="130">
        <v>88</v>
      </c>
      <c r="S75" s="131">
        <v>13</v>
      </c>
      <c r="T75" s="130">
        <v>395</v>
      </c>
      <c r="U75" s="131">
        <v>116</v>
      </c>
      <c r="V75" s="130">
        <v>435</v>
      </c>
      <c r="W75" s="132">
        <v>184</v>
      </c>
    </row>
    <row r="76" spans="1:23" ht="18" x14ac:dyDescent="0.2">
      <c r="B76" s="117" t="s">
        <v>24</v>
      </c>
      <c r="C76" s="118"/>
      <c r="D76" s="130">
        <v>366</v>
      </c>
      <c r="E76" s="131">
        <v>198</v>
      </c>
      <c r="F76" s="130">
        <v>110</v>
      </c>
      <c r="G76" s="131">
        <v>65</v>
      </c>
      <c r="H76" s="130">
        <v>238</v>
      </c>
      <c r="I76" s="131">
        <v>74</v>
      </c>
      <c r="J76" s="130">
        <v>128</v>
      </c>
      <c r="K76" s="131">
        <v>48</v>
      </c>
      <c r="L76" s="130">
        <v>295</v>
      </c>
      <c r="M76" s="131">
        <v>273</v>
      </c>
      <c r="N76" s="130">
        <v>427</v>
      </c>
      <c r="O76" s="131">
        <v>326</v>
      </c>
      <c r="P76" s="130">
        <v>132</v>
      </c>
      <c r="Q76" s="131">
        <v>92</v>
      </c>
      <c r="R76" s="130">
        <v>218</v>
      </c>
      <c r="S76" s="131">
        <v>48</v>
      </c>
      <c r="T76" s="130">
        <v>476</v>
      </c>
      <c r="U76" s="131">
        <v>182</v>
      </c>
      <c r="V76" s="130">
        <v>417</v>
      </c>
      <c r="W76" s="132">
        <v>109</v>
      </c>
    </row>
    <row r="77" spans="1:23" ht="18" x14ac:dyDescent="0.2">
      <c r="B77" s="117" t="s">
        <v>25</v>
      </c>
      <c r="C77" s="118"/>
      <c r="D77" s="130">
        <v>183</v>
      </c>
      <c r="E77" s="131">
        <v>109</v>
      </c>
      <c r="F77" s="130">
        <v>453</v>
      </c>
      <c r="G77" s="131">
        <v>208</v>
      </c>
      <c r="H77" s="130">
        <v>208</v>
      </c>
      <c r="I77" s="131">
        <v>65</v>
      </c>
      <c r="J77" s="130">
        <v>236</v>
      </c>
      <c r="K77" s="131">
        <v>142</v>
      </c>
      <c r="L77" s="130">
        <v>487</v>
      </c>
      <c r="M77" s="131">
        <v>459</v>
      </c>
      <c r="N77" s="130">
        <v>278</v>
      </c>
      <c r="O77" s="131">
        <v>138</v>
      </c>
      <c r="P77" s="130">
        <v>493</v>
      </c>
      <c r="Q77" s="131">
        <v>28</v>
      </c>
      <c r="R77" s="130">
        <v>193</v>
      </c>
      <c r="S77" s="131">
        <v>172</v>
      </c>
      <c r="T77" s="130">
        <v>388</v>
      </c>
      <c r="U77" s="131">
        <v>179</v>
      </c>
      <c r="V77" s="130">
        <v>74</v>
      </c>
      <c r="W77" s="132">
        <v>68</v>
      </c>
    </row>
    <row r="78" spans="1:23" ht="18" x14ac:dyDescent="0.2">
      <c r="B78" s="117" t="s">
        <v>75</v>
      </c>
      <c r="C78" s="118"/>
      <c r="D78" s="130">
        <v>254</v>
      </c>
      <c r="E78" s="131">
        <v>246</v>
      </c>
      <c r="F78" s="130">
        <v>100</v>
      </c>
      <c r="G78" s="131">
        <v>35</v>
      </c>
      <c r="H78" s="130">
        <v>472</v>
      </c>
      <c r="I78" s="131">
        <v>13</v>
      </c>
      <c r="J78" s="130">
        <v>167</v>
      </c>
      <c r="K78" s="131">
        <v>51</v>
      </c>
      <c r="L78" s="130">
        <v>124</v>
      </c>
      <c r="M78" s="131">
        <v>30</v>
      </c>
      <c r="N78" s="130">
        <v>123</v>
      </c>
      <c r="O78" s="131">
        <v>66</v>
      </c>
      <c r="P78" s="130">
        <v>254</v>
      </c>
      <c r="Q78" s="131">
        <v>109</v>
      </c>
      <c r="R78" s="130">
        <v>210</v>
      </c>
      <c r="S78" s="131">
        <v>107</v>
      </c>
      <c r="T78" s="130">
        <v>302</v>
      </c>
      <c r="U78" s="131">
        <v>300</v>
      </c>
      <c r="V78" s="130">
        <v>438</v>
      </c>
      <c r="W78" s="132">
        <v>347</v>
      </c>
    </row>
    <row r="79" spans="1:23" ht="18" x14ac:dyDescent="0.2">
      <c r="B79" s="117" t="s">
        <v>26</v>
      </c>
      <c r="C79" s="118"/>
      <c r="D79" s="130">
        <v>269</v>
      </c>
      <c r="E79" s="131">
        <v>211</v>
      </c>
      <c r="F79" s="130">
        <v>279</v>
      </c>
      <c r="G79" s="131">
        <v>80</v>
      </c>
      <c r="H79" s="130">
        <v>71</v>
      </c>
      <c r="I79" s="131">
        <v>5</v>
      </c>
      <c r="J79" s="130">
        <v>466</v>
      </c>
      <c r="K79" s="131">
        <v>458</v>
      </c>
      <c r="L79" s="130">
        <v>403</v>
      </c>
      <c r="M79" s="131">
        <v>64</v>
      </c>
      <c r="N79" s="130">
        <v>238</v>
      </c>
      <c r="O79" s="131">
        <v>89</v>
      </c>
      <c r="P79" s="130">
        <v>372</v>
      </c>
      <c r="Q79" s="131">
        <v>37</v>
      </c>
      <c r="R79" s="130">
        <v>157</v>
      </c>
      <c r="S79" s="131">
        <v>27</v>
      </c>
      <c r="T79" s="130">
        <v>68</v>
      </c>
      <c r="U79" s="131">
        <v>9</v>
      </c>
      <c r="V79" s="130">
        <v>52</v>
      </c>
      <c r="W79" s="132">
        <v>6</v>
      </c>
    </row>
    <row r="80" spans="1:23" ht="18" x14ac:dyDescent="0.2">
      <c r="B80" s="121" t="s">
        <v>27</v>
      </c>
      <c r="C80" s="122"/>
      <c r="D80" s="133">
        <v>482</v>
      </c>
      <c r="E80" s="134">
        <v>145</v>
      </c>
      <c r="F80" s="133">
        <v>353</v>
      </c>
      <c r="G80" s="134">
        <v>323</v>
      </c>
      <c r="H80" s="133">
        <v>261</v>
      </c>
      <c r="I80" s="134">
        <v>53</v>
      </c>
      <c r="J80" s="133">
        <v>300</v>
      </c>
      <c r="K80" s="134">
        <v>78</v>
      </c>
      <c r="L80" s="133">
        <v>104</v>
      </c>
      <c r="M80" s="134">
        <v>15</v>
      </c>
      <c r="N80" s="133">
        <v>385</v>
      </c>
      <c r="O80" s="134">
        <v>263</v>
      </c>
      <c r="P80" s="133">
        <v>496</v>
      </c>
      <c r="Q80" s="134">
        <v>261</v>
      </c>
      <c r="R80" s="133">
        <v>250</v>
      </c>
      <c r="S80" s="134">
        <v>90</v>
      </c>
      <c r="T80" s="133">
        <v>144</v>
      </c>
      <c r="U80" s="134">
        <v>85</v>
      </c>
      <c r="V80" s="133">
        <v>408</v>
      </c>
      <c r="W80" s="135">
        <v>124</v>
      </c>
    </row>
    <row r="82" spans="2:23" ht="18" x14ac:dyDescent="0.25">
      <c r="B82" s="59" t="s">
        <v>11</v>
      </c>
      <c r="C82" s="60"/>
      <c r="D82" s="60" t="s">
        <v>29</v>
      </c>
      <c r="E82" s="60"/>
      <c r="F82" s="60" t="s">
        <v>30</v>
      </c>
      <c r="G82" s="60"/>
      <c r="H82" s="60" t="s">
        <v>31</v>
      </c>
      <c r="I82" s="60"/>
      <c r="J82" s="60" t="s">
        <v>32</v>
      </c>
      <c r="K82" s="60"/>
      <c r="L82" s="60" t="s">
        <v>33</v>
      </c>
      <c r="M82" s="60"/>
      <c r="N82" s="60" t="s">
        <v>34</v>
      </c>
      <c r="O82" s="60"/>
      <c r="P82" s="60" t="s">
        <v>35</v>
      </c>
      <c r="Q82" s="60"/>
      <c r="R82" s="60" t="s">
        <v>36</v>
      </c>
      <c r="S82" s="60"/>
      <c r="T82" s="60" t="s">
        <v>37</v>
      </c>
      <c r="U82" s="60"/>
      <c r="V82" s="60" t="s">
        <v>38</v>
      </c>
      <c r="W82" s="81"/>
    </row>
    <row r="83" spans="2:23" ht="36" x14ac:dyDescent="0.2">
      <c r="B83" s="61" t="s">
        <v>13</v>
      </c>
      <c r="C83" s="62"/>
      <c r="D83" s="39" t="s">
        <v>39</v>
      </c>
      <c r="E83" s="40" t="s">
        <v>40</v>
      </c>
      <c r="F83" s="39" t="s">
        <v>39</v>
      </c>
      <c r="G83" s="40" t="s">
        <v>40</v>
      </c>
      <c r="H83" s="39" t="s">
        <v>39</v>
      </c>
      <c r="I83" s="40" t="s">
        <v>40</v>
      </c>
      <c r="J83" s="39" t="s">
        <v>39</v>
      </c>
      <c r="K83" s="40" t="s">
        <v>40</v>
      </c>
      <c r="L83" s="39" t="s">
        <v>39</v>
      </c>
      <c r="M83" s="40" t="s">
        <v>40</v>
      </c>
      <c r="N83" s="39" t="s">
        <v>39</v>
      </c>
      <c r="O83" s="40" t="s">
        <v>40</v>
      </c>
      <c r="P83" s="39" t="s">
        <v>39</v>
      </c>
      <c r="Q83" s="40" t="s">
        <v>40</v>
      </c>
      <c r="R83" s="39" t="s">
        <v>39</v>
      </c>
      <c r="S83" s="40" t="s">
        <v>40</v>
      </c>
      <c r="T83" s="39" t="s">
        <v>39</v>
      </c>
      <c r="U83" s="40" t="s">
        <v>40</v>
      </c>
      <c r="V83" s="39" t="s">
        <v>39</v>
      </c>
      <c r="W83" s="41" t="s">
        <v>40</v>
      </c>
    </row>
    <row r="84" spans="2:23" ht="18" x14ac:dyDescent="0.2">
      <c r="B84" s="113" t="s">
        <v>17</v>
      </c>
      <c r="C84" s="114"/>
      <c r="D84" s="127">
        <v>144</v>
      </c>
      <c r="E84" s="128">
        <v>89</v>
      </c>
      <c r="F84" s="127">
        <v>410</v>
      </c>
      <c r="G84" s="128">
        <v>169</v>
      </c>
      <c r="H84" s="127">
        <v>457</v>
      </c>
      <c r="I84" s="128">
        <v>179</v>
      </c>
      <c r="J84" s="127">
        <v>319</v>
      </c>
      <c r="K84" s="128">
        <v>63</v>
      </c>
      <c r="L84" s="127">
        <v>261</v>
      </c>
      <c r="M84" s="128">
        <v>22</v>
      </c>
      <c r="N84" s="127">
        <v>138</v>
      </c>
      <c r="O84" s="128">
        <v>8</v>
      </c>
      <c r="P84" s="127">
        <v>338</v>
      </c>
      <c r="Q84" s="128">
        <v>205</v>
      </c>
      <c r="R84" s="127">
        <v>431</v>
      </c>
      <c r="S84" s="128">
        <v>394</v>
      </c>
      <c r="T84" s="127">
        <v>395</v>
      </c>
      <c r="U84" s="128">
        <v>49</v>
      </c>
      <c r="V84" s="127">
        <v>349</v>
      </c>
      <c r="W84" s="129">
        <v>12</v>
      </c>
    </row>
    <row r="85" spans="2:23" ht="18" x14ac:dyDescent="0.2">
      <c r="B85" s="117" t="s">
        <v>18</v>
      </c>
      <c r="C85" s="118"/>
      <c r="D85" s="130">
        <v>180</v>
      </c>
      <c r="E85" s="131">
        <v>10</v>
      </c>
      <c r="F85" s="130">
        <v>491</v>
      </c>
      <c r="G85" s="131">
        <v>349</v>
      </c>
      <c r="H85" s="130">
        <v>278</v>
      </c>
      <c r="I85" s="131">
        <v>73</v>
      </c>
      <c r="J85" s="130">
        <v>500</v>
      </c>
      <c r="K85" s="131">
        <v>317</v>
      </c>
      <c r="L85" s="130">
        <v>236</v>
      </c>
      <c r="M85" s="131">
        <v>98</v>
      </c>
      <c r="N85" s="130">
        <v>106</v>
      </c>
      <c r="O85" s="131">
        <v>45</v>
      </c>
      <c r="P85" s="130">
        <v>240</v>
      </c>
      <c r="Q85" s="131">
        <v>115</v>
      </c>
      <c r="R85" s="130">
        <v>441</v>
      </c>
      <c r="S85" s="131">
        <v>141</v>
      </c>
      <c r="T85" s="130">
        <v>278</v>
      </c>
      <c r="U85" s="131">
        <v>235</v>
      </c>
      <c r="V85" s="130">
        <v>332</v>
      </c>
      <c r="W85" s="132">
        <v>95</v>
      </c>
    </row>
    <row r="86" spans="2:23" ht="18" x14ac:dyDescent="0.2">
      <c r="B86" s="117" t="s">
        <v>19</v>
      </c>
      <c r="C86" s="118"/>
      <c r="D86" s="130">
        <v>72</v>
      </c>
      <c r="E86" s="131">
        <v>44</v>
      </c>
      <c r="F86" s="130">
        <v>71</v>
      </c>
      <c r="G86" s="131">
        <v>57</v>
      </c>
      <c r="H86" s="130">
        <v>298</v>
      </c>
      <c r="I86" s="131">
        <v>127</v>
      </c>
      <c r="J86" s="130">
        <v>449</v>
      </c>
      <c r="K86" s="131">
        <v>391</v>
      </c>
      <c r="L86" s="130">
        <v>487</v>
      </c>
      <c r="M86" s="131">
        <v>71</v>
      </c>
      <c r="N86" s="130">
        <v>482</v>
      </c>
      <c r="O86" s="131">
        <v>457</v>
      </c>
      <c r="P86" s="130">
        <v>250</v>
      </c>
      <c r="Q86" s="131">
        <v>142</v>
      </c>
      <c r="R86" s="130">
        <v>270</v>
      </c>
      <c r="S86" s="131">
        <v>269</v>
      </c>
      <c r="T86" s="130">
        <v>191</v>
      </c>
      <c r="U86" s="131">
        <v>155</v>
      </c>
      <c r="V86" s="130">
        <v>471</v>
      </c>
      <c r="W86" s="132">
        <v>307</v>
      </c>
    </row>
    <row r="87" spans="2:23" ht="18" x14ac:dyDescent="0.2">
      <c r="B87" s="117" t="s">
        <v>20</v>
      </c>
      <c r="C87" s="118"/>
      <c r="D87" s="130">
        <v>435</v>
      </c>
      <c r="E87" s="131">
        <v>340</v>
      </c>
      <c r="F87" s="130">
        <v>179</v>
      </c>
      <c r="G87" s="131">
        <v>33</v>
      </c>
      <c r="H87" s="130">
        <v>168</v>
      </c>
      <c r="I87" s="131">
        <v>129</v>
      </c>
      <c r="J87" s="130">
        <v>455</v>
      </c>
      <c r="K87" s="131">
        <v>166</v>
      </c>
      <c r="L87" s="130">
        <v>425</v>
      </c>
      <c r="M87" s="131">
        <v>415</v>
      </c>
      <c r="N87" s="130">
        <v>369</v>
      </c>
      <c r="O87" s="131">
        <v>223</v>
      </c>
      <c r="P87" s="130">
        <v>153</v>
      </c>
      <c r="Q87" s="131">
        <v>114</v>
      </c>
      <c r="R87" s="130">
        <v>211</v>
      </c>
      <c r="S87" s="131">
        <v>41</v>
      </c>
      <c r="T87" s="130">
        <v>152</v>
      </c>
      <c r="U87" s="131">
        <v>88</v>
      </c>
      <c r="V87" s="130">
        <v>235</v>
      </c>
      <c r="W87" s="132">
        <v>54</v>
      </c>
    </row>
    <row r="88" spans="2:23" ht="18" x14ac:dyDescent="0.2">
      <c r="B88" s="117" t="s">
        <v>21</v>
      </c>
      <c r="C88" s="118"/>
      <c r="D88" s="130">
        <v>241</v>
      </c>
      <c r="E88" s="131">
        <v>207</v>
      </c>
      <c r="F88" s="130">
        <v>336</v>
      </c>
      <c r="G88" s="131">
        <v>221</v>
      </c>
      <c r="H88" s="130">
        <v>433</v>
      </c>
      <c r="I88" s="131">
        <v>117</v>
      </c>
      <c r="J88" s="130">
        <v>159</v>
      </c>
      <c r="K88" s="131">
        <v>156</v>
      </c>
      <c r="L88" s="130">
        <v>56</v>
      </c>
      <c r="M88" s="131">
        <v>22</v>
      </c>
      <c r="N88" s="130">
        <v>211</v>
      </c>
      <c r="O88" s="131">
        <v>1</v>
      </c>
      <c r="P88" s="130">
        <v>269</v>
      </c>
      <c r="Q88" s="131">
        <v>20</v>
      </c>
      <c r="R88" s="130">
        <v>394</v>
      </c>
      <c r="S88" s="131">
        <v>259</v>
      </c>
      <c r="T88" s="130">
        <v>294</v>
      </c>
      <c r="U88" s="131">
        <v>285</v>
      </c>
      <c r="V88" s="130">
        <v>211</v>
      </c>
      <c r="W88" s="132">
        <v>7</v>
      </c>
    </row>
    <row r="89" spans="2:23" ht="18" x14ac:dyDescent="0.2">
      <c r="B89" s="117" t="s">
        <v>64</v>
      </c>
      <c r="C89" s="118"/>
      <c r="D89" s="130">
        <v>213</v>
      </c>
      <c r="E89" s="131">
        <v>203</v>
      </c>
      <c r="F89" s="130">
        <v>107</v>
      </c>
      <c r="G89" s="131">
        <v>79</v>
      </c>
      <c r="H89" s="130">
        <v>301</v>
      </c>
      <c r="I89" s="131">
        <v>83</v>
      </c>
      <c r="J89" s="130">
        <v>151</v>
      </c>
      <c r="K89" s="131">
        <v>129</v>
      </c>
      <c r="L89" s="130">
        <v>180</v>
      </c>
      <c r="M89" s="131">
        <v>156</v>
      </c>
      <c r="N89" s="130">
        <v>198</v>
      </c>
      <c r="O89" s="131">
        <v>66</v>
      </c>
      <c r="P89" s="130">
        <v>149</v>
      </c>
      <c r="Q89" s="131">
        <v>41</v>
      </c>
      <c r="R89" s="130">
        <v>497</v>
      </c>
      <c r="S89" s="131">
        <v>251</v>
      </c>
      <c r="T89" s="130">
        <v>371</v>
      </c>
      <c r="U89" s="131">
        <v>237</v>
      </c>
      <c r="V89" s="130">
        <v>264</v>
      </c>
      <c r="W89" s="132">
        <v>146</v>
      </c>
    </row>
    <row r="90" spans="2:23" ht="18" x14ac:dyDescent="0.2">
      <c r="B90" s="117" t="s">
        <v>23</v>
      </c>
      <c r="C90" s="118"/>
      <c r="D90" s="130">
        <v>122</v>
      </c>
      <c r="E90" s="131">
        <v>116</v>
      </c>
      <c r="F90" s="130">
        <v>150</v>
      </c>
      <c r="G90" s="131">
        <v>9</v>
      </c>
      <c r="H90" s="130">
        <v>318</v>
      </c>
      <c r="I90" s="131">
        <v>109</v>
      </c>
      <c r="J90" s="130">
        <v>102</v>
      </c>
      <c r="K90" s="131">
        <v>13</v>
      </c>
      <c r="L90" s="130">
        <v>276</v>
      </c>
      <c r="M90" s="131">
        <v>52</v>
      </c>
      <c r="N90" s="130">
        <v>149</v>
      </c>
      <c r="O90" s="131">
        <v>147</v>
      </c>
      <c r="P90" s="130">
        <v>386</v>
      </c>
      <c r="Q90" s="131">
        <v>5</v>
      </c>
      <c r="R90" s="130">
        <v>88</v>
      </c>
      <c r="S90" s="131">
        <v>13</v>
      </c>
      <c r="T90" s="130">
        <v>395</v>
      </c>
      <c r="U90" s="131">
        <v>116</v>
      </c>
      <c r="V90" s="130">
        <v>435</v>
      </c>
      <c r="W90" s="132">
        <v>184</v>
      </c>
    </row>
    <row r="91" spans="2:23" ht="18" x14ac:dyDescent="0.2">
      <c r="B91" s="117" t="s">
        <v>24</v>
      </c>
      <c r="C91" s="118"/>
      <c r="D91" s="130">
        <v>366</v>
      </c>
      <c r="E91" s="131">
        <v>198</v>
      </c>
      <c r="F91" s="130">
        <v>110</v>
      </c>
      <c r="G91" s="131">
        <v>65</v>
      </c>
      <c r="H91" s="130">
        <v>238</v>
      </c>
      <c r="I91" s="131">
        <v>74</v>
      </c>
      <c r="J91" s="130">
        <v>128</v>
      </c>
      <c r="K91" s="131">
        <v>48</v>
      </c>
      <c r="L91" s="130">
        <v>295</v>
      </c>
      <c r="M91" s="131">
        <v>273</v>
      </c>
      <c r="N91" s="130">
        <v>427</v>
      </c>
      <c r="O91" s="131">
        <v>326</v>
      </c>
      <c r="P91" s="130">
        <v>132</v>
      </c>
      <c r="Q91" s="131">
        <v>92</v>
      </c>
      <c r="R91" s="130">
        <v>218</v>
      </c>
      <c r="S91" s="131">
        <v>48</v>
      </c>
      <c r="T91" s="130">
        <v>476</v>
      </c>
      <c r="U91" s="131">
        <v>182</v>
      </c>
      <c r="V91" s="130">
        <v>417</v>
      </c>
      <c r="W91" s="132">
        <v>109</v>
      </c>
    </row>
    <row r="92" spans="2:23" ht="18" x14ac:dyDescent="0.2">
      <c r="B92" s="117" t="s">
        <v>25</v>
      </c>
      <c r="C92" s="118"/>
      <c r="D92" s="130">
        <v>183</v>
      </c>
      <c r="E92" s="131">
        <v>109</v>
      </c>
      <c r="F92" s="130">
        <v>453</v>
      </c>
      <c r="G92" s="131">
        <v>208</v>
      </c>
      <c r="H92" s="130">
        <v>208</v>
      </c>
      <c r="I92" s="131">
        <v>65</v>
      </c>
      <c r="J92" s="130">
        <v>236</v>
      </c>
      <c r="K92" s="131">
        <v>142</v>
      </c>
      <c r="L92" s="130">
        <v>487</v>
      </c>
      <c r="M92" s="131">
        <v>459</v>
      </c>
      <c r="N92" s="130">
        <v>278</v>
      </c>
      <c r="O92" s="131">
        <v>138</v>
      </c>
      <c r="P92" s="130">
        <v>493</v>
      </c>
      <c r="Q92" s="131">
        <v>28</v>
      </c>
      <c r="R92" s="130">
        <v>193</v>
      </c>
      <c r="S92" s="131">
        <v>172</v>
      </c>
      <c r="T92" s="130">
        <v>388</v>
      </c>
      <c r="U92" s="131">
        <v>179</v>
      </c>
      <c r="V92" s="130">
        <v>74</v>
      </c>
      <c r="W92" s="132">
        <v>68</v>
      </c>
    </row>
    <row r="93" spans="2:23" ht="18" x14ac:dyDescent="0.2">
      <c r="B93" s="117" t="s">
        <v>75</v>
      </c>
      <c r="C93" s="118"/>
      <c r="D93" s="130">
        <v>254</v>
      </c>
      <c r="E93" s="131">
        <v>246</v>
      </c>
      <c r="F93" s="130">
        <v>100</v>
      </c>
      <c r="G93" s="131">
        <v>35</v>
      </c>
      <c r="H93" s="130">
        <v>472</v>
      </c>
      <c r="I93" s="131">
        <v>13</v>
      </c>
      <c r="J93" s="130">
        <v>167</v>
      </c>
      <c r="K93" s="131">
        <v>51</v>
      </c>
      <c r="L93" s="130">
        <v>124</v>
      </c>
      <c r="M93" s="131">
        <v>30</v>
      </c>
      <c r="N93" s="130">
        <v>123</v>
      </c>
      <c r="O93" s="131">
        <v>66</v>
      </c>
      <c r="P93" s="130">
        <v>254</v>
      </c>
      <c r="Q93" s="131">
        <v>109</v>
      </c>
      <c r="R93" s="130">
        <v>210</v>
      </c>
      <c r="S93" s="131">
        <v>107</v>
      </c>
      <c r="T93" s="130">
        <v>302</v>
      </c>
      <c r="U93" s="131">
        <v>300</v>
      </c>
      <c r="V93" s="130">
        <v>438</v>
      </c>
      <c r="W93" s="132">
        <v>347</v>
      </c>
    </row>
    <row r="94" spans="2:23" ht="18" x14ac:dyDescent="0.2">
      <c r="B94" s="117" t="s">
        <v>26</v>
      </c>
      <c r="C94" s="118"/>
      <c r="D94" s="130">
        <v>269</v>
      </c>
      <c r="E94" s="131">
        <v>211</v>
      </c>
      <c r="F94" s="130">
        <v>279</v>
      </c>
      <c r="G94" s="131">
        <v>80</v>
      </c>
      <c r="H94" s="130">
        <v>71</v>
      </c>
      <c r="I94" s="131">
        <v>5</v>
      </c>
      <c r="J94" s="130">
        <v>466</v>
      </c>
      <c r="K94" s="131">
        <v>458</v>
      </c>
      <c r="L94" s="130">
        <v>403</v>
      </c>
      <c r="M94" s="131">
        <v>64</v>
      </c>
      <c r="N94" s="130">
        <v>238</v>
      </c>
      <c r="O94" s="131">
        <v>89</v>
      </c>
      <c r="P94" s="130">
        <v>372</v>
      </c>
      <c r="Q94" s="131">
        <v>37</v>
      </c>
      <c r="R94" s="130">
        <v>157</v>
      </c>
      <c r="S94" s="131">
        <v>27</v>
      </c>
      <c r="T94" s="130">
        <v>68</v>
      </c>
      <c r="U94" s="131">
        <v>9</v>
      </c>
      <c r="V94" s="130">
        <v>52</v>
      </c>
      <c r="W94" s="132">
        <v>6</v>
      </c>
    </row>
    <row r="95" spans="2:23" ht="18" x14ac:dyDescent="0.2">
      <c r="B95" s="121" t="s">
        <v>27</v>
      </c>
      <c r="C95" s="122"/>
      <c r="D95" s="133">
        <v>482</v>
      </c>
      <c r="E95" s="134">
        <v>145</v>
      </c>
      <c r="F95" s="133">
        <v>353</v>
      </c>
      <c r="G95" s="134">
        <v>323</v>
      </c>
      <c r="H95" s="133">
        <v>261</v>
      </c>
      <c r="I95" s="134">
        <v>53</v>
      </c>
      <c r="J95" s="133">
        <v>300</v>
      </c>
      <c r="K95" s="134">
        <v>78</v>
      </c>
      <c r="L95" s="133">
        <v>104</v>
      </c>
      <c r="M95" s="134">
        <v>15</v>
      </c>
      <c r="N95" s="133">
        <v>385</v>
      </c>
      <c r="O95" s="134">
        <v>263</v>
      </c>
      <c r="P95" s="133">
        <v>496</v>
      </c>
      <c r="Q95" s="134">
        <v>261</v>
      </c>
      <c r="R95" s="133">
        <v>250</v>
      </c>
      <c r="S95" s="134">
        <v>90</v>
      </c>
      <c r="T95" s="133">
        <v>144</v>
      </c>
      <c r="U95" s="134">
        <v>85</v>
      </c>
      <c r="V95" s="133">
        <v>408</v>
      </c>
      <c r="W95" s="135">
        <v>124</v>
      </c>
    </row>
    <row r="97" spans="2:23" ht="18" x14ac:dyDescent="0.25">
      <c r="B97" s="59" t="s">
        <v>12</v>
      </c>
      <c r="C97" s="60"/>
      <c r="D97" s="60" t="s">
        <v>29</v>
      </c>
      <c r="E97" s="60"/>
      <c r="F97" s="60" t="s">
        <v>30</v>
      </c>
      <c r="G97" s="60"/>
      <c r="H97" s="60" t="s">
        <v>31</v>
      </c>
      <c r="I97" s="60"/>
      <c r="J97" s="60" t="s">
        <v>32</v>
      </c>
      <c r="K97" s="60"/>
      <c r="L97" s="60" t="s">
        <v>33</v>
      </c>
      <c r="M97" s="60"/>
      <c r="N97" s="60" t="s">
        <v>34</v>
      </c>
      <c r="O97" s="60"/>
      <c r="P97" s="60" t="s">
        <v>35</v>
      </c>
      <c r="Q97" s="60"/>
      <c r="R97" s="60" t="s">
        <v>36</v>
      </c>
      <c r="S97" s="60"/>
      <c r="T97" s="60" t="s">
        <v>37</v>
      </c>
      <c r="U97" s="60"/>
      <c r="V97" s="60" t="s">
        <v>38</v>
      </c>
      <c r="W97" s="81"/>
    </row>
    <row r="98" spans="2:23" ht="36" x14ac:dyDescent="0.2">
      <c r="B98" s="61" t="s">
        <v>13</v>
      </c>
      <c r="C98" s="62"/>
      <c r="D98" s="39" t="s">
        <v>39</v>
      </c>
      <c r="E98" s="40" t="s">
        <v>40</v>
      </c>
      <c r="F98" s="39" t="s">
        <v>39</v>
      </c>
      <c r="G98" s="40" t="s">
        <v>40</v>
      </c>
      <c r="H98" s="39" t="s">
        <v>39</v>
      </c>
      <c r="I98" s="40" t="s">
        <v>40</v>
      </c>
      <c r="J98" s="39" t="s">
        <v>39</v>
      </c>
      <c r="K98" s="40" t="s">
        <v>40</v>
      </c>
      <c r="L98" s="39" t="s">
        <v>39</v>
      </c>
      <c r="M98" s="40" t="s">
        <v>40</v>
      </c>
      <c r="N98" s="39" t="s">
        <v>39</v>
      </c>
      <c r="O98" s="40" t="s">
        <v>40</v>
      </c>
      <c r="P98" s="39" t="s">
        <v>39</v>
      </c>
      <c r="Q98" s="40" t="s">
        <v>40</v>
      </c>
      <c r="R98" s="39" t="s">
        <v>39</v>
      </c>
      <c r="S98" s="40" t="s">
        <v>40</v>
      </c>
      <c r="T98" s="39" t="s">
        <v>39</v>
      </c>
      <c r="U98" s="40" t="s">
        <v>40</v>
      </c>
      <c r="V98" s="39" t="s">
        <v>39</v>
      </c>
      <c r="W98" s="41" t="s">
        <v>40</v>
      </c>
    </row>
    <row r="99" spans="2:23" ht="18" x14ac:dyDescent="0.2">
      <c r="B99" s="113" t="s">
        <v>17</v>
      </c>
      <c r="C99" s="114"/>
      <c r="D99" s="127">
        <v>144</v>
      </c>
      <c r="E99" s="128">
        <v>89</v>
      </c>
      <c r="F99" s="127">
        <v>410</v>
      </c>
      <c r="G99" s="128">
        <v>169</v>
      </c>
      <c r="H99" s="127">
        <v>457</v>
      </c>
      <c r="I99" s="128">
        <v>179</v>
      </c>
      <c r="J99" s="127">
        <v>319</v>
      </c>
      <c r="K99" s="128">
        <v>63</v>
      </c>
      <c r="L99" s="127">
        <v>261</v>
      </c>
      <c r="M99" s="128">
        <v>22</v>
      </c>
      <c r="N99" s="127">
        <v>138</v>
      </c>
      <c r="O99" s="128">
        <v>8</v>
      </c>
      <c r="P99" s="127">
        <v>338</v>
      </c>
      <c r="Q99" s="128">
        <v>205</v>
      </c>
      <c r="R99" s="127">
        <v>431</v>
      </c>
      <c r="S99" s="128">
        <v>394</v>
      </c>
      <c r="T99" s="127">
        <v>395</v>
      </c>
      <c r="U99" s="128">
        <v>49</v>
      </c>
      <c r="V99" s="127">
        <v>349</v>
      </c>
      <c r="W99" s="129">
        <v>12</v>
      </c>
    </row>
    <row r="100" spans="2:23" ht="18" x14ac:dyDescent="0.2">
      <c r="B100" s="117" t="s">
        <v>18</v>
      </c>
      <c r="C100" s="118"/>
      <c r="D100" s="130">
        <v>180</v>
      </c>
      <c r="E100" s="131">
        <v>10</v>
      </c>
      <c r="F100" s="130">
        <v>491</v>
      </c>
      <c r="G100" s="131">
        <v>349</v>
      </c>
      <c r="H100" s="130">
        <v>278</v>
      </c>
      <c r="I100" s="131">
        <v>73</v>
      </c>
      <c r="J100" s="130">
        <v>500</v>
      </c>
      <c r="K100" s="131">
        <v>317</v>
      </c>
      <c r="L100" s="130">
        <v>236</v>
      </c>
      <c r="M100" s="131">
        <v>98</v>
      </c>
      <c r="N100" s="130">
        <v>106</v>
      </c>
      <c r="O100" s="131">
        <v>45</v>
      </c>
      <c r="P100" s="130">
        <v>240</v>
      </c>
      <c r="Q100" s="131">
        <v>115</v>
      </c>
      <c r="R100" s="130">
        <v>441</v>
      </c>
      <c r="S100" s="131">
        <v>141</v>
      </c>
      <c r="T100" s="130">
        <v>278</v>
      </c>
      <c r="U100" s="131">
        <v>235</v>
      </c>
      <c r="V100" s="130">
        <v>332</v>
      </c>
      <c r="W100" s="132">
        <v>95</v>
      </c>
    </row>
    <row r="101" spans="2:23" ht="18" x14ac:dyDescent="0.2">
      <c r="B101" s="117" t="s">
        <v>19</v>
      </c>
      <c r="C101" s="118"/>
      <c r="D101" s="130">
        <v>72</v>
      </c>
      <c r="E101" s="131">
        <v>44</v>
      </c>
      <c r="F101" s="130">
        <v>71</v>
      </c>
      <c r="G101" s="131">
        <v>57</v>
      </c>
      <c r="H101" s="130">
        <v>298</v>
      </c>
      <c r="I101" s="131">
        <v>127</v>
      </c>
      <c r="J101" s="130">
        <v>449</v>
      </c>
      <c r="K101" s="131">
        <v>391</v>
      </c>
      <c r="L101" s="130">
        <v>487</v>
      </c>
      <c r="M101" s="131">
        <v>71</v>
      </c>
      <c r="N101" s="130">
        <v>482</v>
      </c>
      <c r="O101" s="131">
        <v>457</v>
      </c>
      <c r="P101" s="130">
        <v>250</v>
      </c>
      <c r="Q101" s="131">
        <v>142</v>
      </c>
      <c r="R101" s="130">
        <v>270</v>
      </c>
      <c r="S101" s="131">
        <v>269</v>
      </c>
      <c r="T101" s="130">
        <v>191</v>
      </c>
      <c r="U101" s="131">
        <v>155</v>
      </c>
      <c r="V101" s="130">
        <v>471</v>
      </c>
      <c r="W101" s="132">
        <v>307</v>
      </c>
    </row>
    <row r="102" spans="2:23" ht="18" x14ac:dyDescent="0.2">
      <c r="B102" s="117" t="s">
        <v>20</v>
      </c>
      <c r="C102" s="118"/>
      <c r="D102" s="130">
        <v>435</v>
      </c>
      <c r="E102" s="131">
        <v>340</v>
      </c>
      <c r="F102" s="130">
        <v>179</v>
      </c>
      <c r="G102" s="131">
        <v>33</v>
      </c>
      <c r="H102" s="130">
        <v>168</v>
      </c>
      <c r="I102" s="131">
        <v>129</v>
      </c>
      <c r="J102" s="130">
        <v>455</v>
      </c>
      <c r="K102" s="131">
        <v>166</v>
      </c>
      <c r="L102" s="130">
        <v>425</v>
      </c>
      <c r="M102" s="131">
        <v>415</v>
      </c>
      <c r="N102" s="130">
        <v>369</v>
      </c>
      <c r="O102" s="131">
        <v>223</v>
      </c>
      <c r="P102" s="130">
        <v>153</v>
      </c>
      <c r="Q102" s="131">
        <v>114</v>
      </c>
      <c r="R102" s="130">
        <v>211</v>
      </c>
      <c r="S102" s="131">
        <v>41</v>
      </c>
      <c r="T102" s="130">
        <v>152</v>
      </c>
      <c r="U102" s="131">
        <v>88</v>
      </c>
      <c r="V102" s="130">
        <v>235</v>
      </c>
      <c r="W102" s="132">
        <v>54</v>
      </c>
    </row>
    <row r="103" spans="2:23" ht="18" x14ac:dyDescent="0.2">
      <c r="B103" s="117" t="s">
        <v>21</v>
      </c>
      <c r="C103" s="118"/>
      <c r="D103" s="130">
        <v>241</v>
      </c>
      <c r="E103" s="131">
        <v>207</v>
      </c>
      <c r="F103" s="130">
        <v>336</v>
      </c>
      <c r="G103" s="131">
        <v>221</v>
      </c>
      <c r="H103" s="130">
        <v>433</v>
      </c>
      <c r="I103" s="131">
        <v>117</v>
      </c>
      <c r="J103" s="130">
        <v>159</v>
      </c>
      <c r="K103" s="131">
        <v>156</v>
      </c>
      <c r="L103" s="130">
        <v>56</v>
      </c>
      <c r="M103" s="131">
        <v>22</v>
      </c>
      <c r="N103" s="130">
        <v>211</v>
      </c>
      <c r="O103" s="131">
        <v>1</v>
      </c>
      <c r="P103" s="130">
        <v>269</v>
      </c>
      <c r="Q103" s="131">
        <v>20</v>
      </c>
      <c r="R103" s="130">
        <v>394</v>
      </c>
      <c r="S103" s="131">
        <v>259</v>
      </c>
      <c r="T103" s="130">
        <v>294</v>
      </c>
      <c r="U103" s="131">
        <v>285</v>
      </c>
      <c r="V103" s="130">
        <v>211</v>
      </c>
      <c r="W103" s="132">
        <v>7</v>
      </c>
    </row>
    <row r="104" spans="2:23" ht="18" x14ac:dyDescent="0.2">
      <c r="B104" s="117" t="s">
        <v>64</v>
      </c>
      <c r="C104" s="118"/>
      <c r="D104" s="130">
        <v>213</v>
      </c>
      <c r="E104" s="131">
        <v>203</v>
      </c>
      <c r="F104" s="130">
        <v>107</v>
      </c>
      <c r="G104" s="131">
        <v>79</v>
      </c>
      <c r="H104" s="130">
        <v>301</v>
      </c>
      <c r="I104" s="131">
        <v>83</v>
      </c>
      <c r="J104" s="130">
        <v>151</v>
      </c>
      <c r="K104" s="131">
        <v>129</v>
      </c>
      <c r="L104" s="130">
        <v>180</v>
      </c>
      <c r="M104" s="131">
        <v>156</v>
      </c>
      <c r="N104" s="130">
        <v>198</v>
      </c>
      <c r="O104" s="131">
        <v>66</v>
      </c>
      <c r="P104" s="130">
        <v>149</v>
      </c>
      <c r="Q104" s="131">
        <v>41</v>
      </c>
      <c r="R104" s="130">
        <v>497</v>
      </c>
      <c r="S104" s="131">
        <v>251</v>
      </c>
      <c r="T104" s="130">
        <v>371</v>
      </c>
      <c r="U104" s="131">
        <v>237</v>
      </c>
      <c r="V104" s="130">
        <v>264</v>
      </c>
      <c r="W104" s="132">
        <v>146</v>
      </c>
    </row>
    <row r="105" spans="2:23" ht="18" x14ac:dyDescent="0.2">
      <c r="B105" s="117" t="s">
        <v>23</v>
      </c>
      <c r="C105" s="118"/>
      <c r="D105" s="130">
        <v>122</v>
      </c>
      <c r="E105" s="131">
        <v>116</v>
      </c>
      <c r="F105" s="130">
        <v>150</v>
      </c>
      <c r="G105" s="131">
        <v>9</v>
      </c>
      <c r="H105" s="130">
        <v>318</v>
      </c>
      <c r="I105" s="131">
        <v>109</v>
      </c>
      <c r="J105" s="130">
        <v>102</v>
      </c>
      <c r="K105" s="131">
        <v>13</v>
      </c>
      <c r="L105" s="130">
        <v>276</v>
      </c>
      <c r="M105" s="131">
        <v>52</v>
      </c>
      <c r="N105" s="130">
        <v>149</v>
      </c>
      <c r="O105" s="131">
        <v>147</v>
      </c>
      <c r="P105" s="130">
        <v>386</v>
      </c>
      <c r="Q105" s="131">
        <v>5</v>
      </c>
      <c r="R105" s="130">
        <v>88</v>
      </c>
      <c r="S105" s="131">
        <v>13</v>
      </c>
      <c r="T105" s="130">
        <v>395</v>
      </c>
      <c r="U105" s="131">
        <v>116</v>
      </c>
      <c r="V105" s="130">
        <v>435</v>
      </c>
      <c r="W105" s="132">
        <v>184</v>
      </c>
    </row>
    <row r="106" spans="2:23" ht="18" x14ac:dyDescent="0.2">
      <c r="B106" s="117" t="s">
        <v>24</v>
      </c>
      <c r="C106" s="118"/>
      <c r="D106" s="130">
        <v>366</v>
      </c>
      <c r="E106" s="131">
        <v>198</v>
      </c>
      <c r="F106" s="130">
        <v>110</v>
      </c>
      <c r="G106" s="131">
        <v>65</v>
      </c>
      <c r="H106" s="130">
        <v>238</v>
      </c>
      <c r="I106" s="131">
        <v>74</v>
      </c>
      <c r="J106" s="130">
        <v>128</v>
      </c>
      <c r="K106" s="131">
        <v>48</v>
      </c>
      <c r="L106" s="130">
        <v>295</v>
      </c>
      <c r="M106" s="131">
        <v>273</v>
      </c>
      <c r="N106" s="130">
        <v>427</v>
      </c>
      <c r="O106" s="131">
        <v>326</v>
      </c>
      <c r="P106" s="130">
        <v>132</v>
      </c>
      <c r="Q106" s="131">
        <v>92</v>
      </c>
      <c r="R106" s="130">
        <v>218</v>
      </c>
      <c r="S106" s="131">
        <v>48</v>
      </c>
      <c r="T106" s="130">
        <v>476</v>
      </c>
      <c r="U106" s="131">
        <v>182</v>
      </c>
      <c r="V106" s="130">
        <v>417</v>
      </c>
      <c r="W106" s="132">
        <v>109</v>
      </c>
    </row>
    <row r="107" spans="2:23" ht="18" x14ac:dyDescent="0.2">
      <c r="B107" s="117" t="s">
        <v>25</v>
      </c>
      <c r="C107" s="118"/>
      <c r="D107" s="130">
        <v>183</v>
      </c>
      <c r="E107" s="131">
        <v>109</v>
      </c>
      <c r="F107" s="130">
        <v>453</v>
      </c>
      <c r="G107" s="131">
        <v>208</v>
      </c>
      <c r="H107" s="130">
        <v>208</v>
      </c>
      <c r="I107" s="131">
        <v>65</v>
      </c>
      <c r="J107" s="130">
        <v>236</v>
      </c>
      <c r="K107" s="131">
        <v>142</v>
      </c>
      <c r="L107" s="130">
        <v>487</v>
      </c>
      <c r="M107" s="131">
        <v>459</v>
      </c>
      <c r="N107" s="130">
        <v>278</v>
      </c>
      <c r="O107" s="131">
        <v>138</v>
      </c>
      <c r="P107" s="130">
        <v>493</v>
      </c>
      <c r="Q107" s="131">
        <v>28</v>
      </c>
      <c r="R107" s="130">
        <v>193</v>
      </c>
      <c r="S107" s="131">
        <v>172</v>
      </c>
      <c r="T107" s="130">
        <v>388</v>
      </c>
      <c r="U107" s="131">
        <v>179</v>
      </c>
      <c r="V107" s="130">
        <v>74</v>
      </c>
      <c r="W107" s="132">
        <v>68</v>
      </c>
    </row>
    <row r="108" spans="2:23" ht="18" x14ac:dyDescent="0.2">
      <c r="B108" s="117" t="s">
        <v>75</v>
      </c>
      <c r="C108" s="118"/>
      <c r="D108" s="130">
        <v>254</v>
      </c>
      <c r="E108" s="131">
        <v>246</v>
      </c>
      <c r="F108" s="130">
        <v>100</v>
      </c>
      <c r="G108" s="131">
        <v>35</v>
      </c>
      <c r="H108" s="130">
        <v>472</v>
      </c>
      <c r="I108" s="131">
        <v>13</v>
      </c>
      <c r="J108" s="130">
        <v>167</v>
      </c>
      <c r="K108" s="131">
        <v>51</v>
      </c>
      <c r="L108" s="130">
        <v>124</v>
      </c>
      <c r="M108" s="131">
        <v>30</v>
      </c>
      <c r="N108" s="130">
        <v>123</v>
      </c>
      <c r="O108" s="131">
        <v>66</v>
      </c>
      <c r="P108" s="130">
        <v>254</v>
      </c>
      <c r="Q108" s="131">
        <v>109</v>
      </c>
      <c r="R108" s="130">
        <v>210</v>
      </c>
      <c r="S108" s="131">
        <v>107</v>
      </c>
      <c r="T108" s="130">
        <v>302</v>
      </c>
      <c r="U108" s="131">
        <v>300</v>
      </c>
      <c r="V108" s="130">
        <v>438</v>
      </c>
      <c r="W108" s="132">
        <v>347</v>
      </c>
    </row>
    <row r="109" spans="2:23" ht="18" x14ac:dyDescent="0.2">
      <c r="B109" s="117" t="s">
        <v>26</v>
      </c>
      <c r="C109" s="118"/>
      <c r="D109" s="130">
        <v>269</v>
      </c>
      <c r="E109" s="131">
        <v>211</v>
      </c>
      <c r="F109" s="130">
        <v>279</v>
      </c>
      <c r="G109" s="131">
        <v>80</v>
      </c>
      <c r="H109" s="130">
        <v>71</v>
      </c>
      <c r="I109" s="131">
        <v>5</v>
      </c>
      <c r="J109" s="130">
        <v>466</v>
      </c>
      <c r="K109" s="131">
        <v>458</v>
      </c>
      <c r="L109" s="130">
        <v>403</v>
      </c>
      <c r="M109" s="131">
        <v>64</v>
      </c>
      <c r="N109" s="130">
        <v>238</v>
      </c>
      <c r="O109" s="131">
        <v>89</v>
      </c>
      <c r="P109" s="130">
        <v>372</v>
      </c>
      <c r="Q109" s="131">
        <v>37</v>
      </c>
      <c r="R109" s="130">
        <v>157</v>
      </c>
      <c r="S109" s="131">
        <v>27</v>
      </c>
      <c r="T109" s="130">
        <v>68</v>
      </c>
      <c r="U109" s="131">
        <v>9</v>
      </c>
      <c r="V109" s="130">
        <v>52</v>
      </c>
      <c r="W109" s="132">
        <v>6</v>
      </c>
    </row>
    <row r="110" spans="2:23" ht="18" x14ac:dyDescent="0.2">
      <c r="B110" s="121" t="s">
        <v>27</v>
      </c>
      <c r="C110" s="122"/>
      <c r="D110" s="133">
        <v>482</v>
      </c>
      <c r="E110" s="134">
        <v>145</v>
      </c>
      <c r="F110" s="133">
        <v>353</v>
      </c>
      <c r="G110" s="134">
        <v>323</v>
      </c>
      <c r="H110" s="133">
        <v>261</v>
      </c>
      <c r="I110" s="134">
        <v>53</v>
      </c>
      <c r="J110" s="133">
        <v>300</v>
      </c>
      <c r="K110" s="134">
        <v>78</v>
      </c>
      <c r="L110" s="133">
        <v>104</v>
      </c>
      <c r="M110" s="134">
        <v>15</v>
      </c>
      <c r="N110" s="133">
        <v>385</v>
      </c>
      <c r="O110" s="134">
        <v>263</v>
      </c>
      <c r="P110" s="133">
        <v>496</v>
      </c>
      <c r="Q110" s="134">
        <v>261</v>
      </c>
      <c r="R110" s="133">
        <v>250</v>
      </c>
      <c r="S110" s="134">
        <v>90</v>
      </c>
      <c r="T110" s="133">
        <v>144</v>
      </c>
      <c r="U110" s="134">
        <v>85</v>
      </c>
      <c r="V110" s="133">
        <v>408</v>
      </c>
      <c r="W110" s="135">
        <v>124</v>
      </c>
    </row>
  </sheetData>
  <sheetProtection algorithmName="SHA-512" hashValue="UP52raXcDQEn0WgQ5wxmS+LWRlaxJVHwmnY4BQQOxpK6x05gb7D35KsYux79FzSiTowrf2IZV0U5KQhj7331Xg==" saltValue="tOxTx9nIR5SgWmEl7seeTQ==" spinCount="100000" sheet="1" objects="1" scenarios="1"/>
  <mergeCells count="136">
    <mergeCell ref="M50:P50"/>
    <mergeCell ref="D67:E67"/>
    <mergeCell ref="F67:G67"/>
    <mergeCell ref="H67:I67"/>
    <mergeCell ref="J67:K67"/>
    <mergeCell ref="L67:M67"/>
    <mergeCell ref="N67:O67"/>
    <mergeCell ref="P67:Q67"/>
    <mergeCell ref="L97:M97"/>
    <mergeCell ref="N97:O97"/>
    <mergeCell ref="P97:Q97"/>
    <mergeCell ref="R67:S67"/>
    <mergeCell ref="T67:U67"/>
    <mergeCell ref="L82:M82"/>
    <mergeCell ref="V67:W67"/>
    <mergeCell ref="N82:O82"/>
    <mergeCell ref="P82:Q82"/>
    <mergeCell ref="R97:S97"/>
    <mergeCell ref="T97:U97"/>
    <mergeCell ref="V97:W97"/>
    <mergeCell ref="R82:S82"/>
    <mergeCell ref="T82:U82"/>
    <mergeCell ref="V82:W82"/>
    <mergeCell ref="B6:H6"/>
    <mergeCell ref="B15:H15"/>
    <mergeCell ref="B16:H16"/>
    <mergeCell ref="B2:J2"/>
    <mergeCell ref="I6:J6"/>
    <mergeCell ref="D97:E97"/>
    <mergeCell ref="F97:G97"/>
    <mergeCell ref="H97:I97"/>
    <mergeCell ref="J97:K97"/>
    <mergeCell ref="D82:E82"/>
    <mergeCell ref="F82:G82"/>
    <mergeCell ref="H82:I82"/>
    <mergeCell ref="J82:K82"/>
    <mergeCell ref="H50:K50"/>
    <mergeCell ref="I20:J20"/>
    <mergeCell ref="G26:J26"/>
    <mergeCell ref="G27:J27"/>
    <mergeCell ref="G28:J28"/>
    <mergeCell ref="G29:J29"/>
    <mergeCell ref="I16:J16"/>
    <mergeCell ref="I17:J17"/>
    <mergeCell ref="I18:J18"/>
    <mergeCell ref="I19:J19"/>
    <mergeCell ref="I15:J15"/>
    <mergeCell ref="B17:H17"/>
    <mergeCell ref="B18:H18"/>
    <mergeCell ref="B19:H19"/>
    <mergeCell ref="B20:H20"/>
    <mergeCell ref="B60:C60"/>
    <mergeCell ref="B61:C61"/>
    <mergeCell ref="B62:C62"/>
    <mergeCell ref="B63:C63"/>
    <mergeCell ref="G41:J41"/>
    <mergeCell ref="G42:J42"/>
    <mergeCell ref="G43:J43"/>
    <mergeCell ref="G44:J44"/>
    <mergeCell ref="D24:F24"/>
    <mergeCell ref="G24:J24"/>
    <mergeCell ref="D44:F44"/>
    <mergeCell ref="G35:J35"/>
    <mergeCell ref="G36:J36"/>
    <mergeCell ref="G39:J39"/>
    <mergeCell ref="G40:J40"/>
    <mergeCell ref="G30:J30"/>
    <mergeCell ref="G31:J31"/>
    <mergeCell ref="G32:J32"/>
    <mergeCell ref="G33:J33"/>
    <mergeCell ref="B53:C53"/>
    <mergeCell ref="B54:C54"/>
    <mergeCell ref="B55:C55"/>
    <mergeCell ref="B56:C56"/>
    <mergeCell ref="B57:C57"/>
    <mergeCell ref="B58:C58"/>
    <mergeCell ref="B59:C59"/>
    <mergeCell ref="B50:F50"/>
    <mergeCell ref="B51:C51"/>
    <mergeCell ref="B52:C52"/>
    <mergeCell ref="B72:C72"/>
    <mergeCell ref="B73:C73"/>
    <mergeCell ref="B74:C74"/>
    <mergeCell ref="B75:C75"/>
    <mergeCell ref="B76:C76"/>
    <mergeCell ref="B67:C67"/>
    <mergeCell ref="B68:C68"/>
    <mergeCell ref="B69:C69"/>
    <mergeCell ref="B70:C70"/>
    <mergeCell ref="B71:C71"/>
    <mergeCell ref="B83:C83"/>
    <mergeCell ref="B84:C84"/>
    <mergeCell ref="B85:C85"/>
    <mergeCell ref="B86:C86"/>
    <mergeCell ref="B87:C87"/>
    <mergeCell ref="B77:C77"/>
    <mergeCell ref="B78:C78"/>
    <mergeCell ref="B79:C79"/>
    <mergeCell ref="B80:C80"/>
    <mergeCell ref="B82:C82"/>
    <mergeCell ref="B102:C102"/>
    <mergeCell ref="B103:C103"/>
    <mergeCell ref="B93:C93"/>
    <mergeCell ref="B94:C94"/>
    <mergeCell ref="B95:C95"/>
    <mergeCell ref="B97:C97"/>
    <mergeCell ref="B98:C98"/>
    <mergeCell ref="B88:C88"/>
    <mergeCell ref="B89:C89"/>
    <mergeCell ref="B90:C90"/>
    <mergeCell ref="B91:C91"/>
    <mergeCell ref="B92:C92"/>
    <mergeCell ref="B109:C109"/>
    <mergeCell ref="B110:C110"/>
    <mergeCell ref="B7:J7"/>
    <mergeCell ref="B8:J8"/>
    <mergeCell ref="B9:J9"/>
    <mergeCell ref="B10:J10"/>
    <mergeCell ref="B11:J11"/>
    <mergeCell ref="B12:J12"/>
    <mergeCell ref="B13:J13"/>
    <mergeCell ref="B14:J14"/>
    <mergeCell ref="G34:J34"/>
    <mergeCell ref="D39:F39"/>
    <mergeCell ref="D40:F40"/>
    <mergeCell ref="D41:F41"/>
    <mergeCell ref="D42:F42"/>
    <mergeCell ref="D43:F43"/>
    <mergeCell ref="B104:C104"/>
    <mergeCell ref="B105:C105"/>
    <mergeCell ref="B106:C106"/>
    <mergeCell ref="B107:C107"/>
    <mergeCell ref="B108:C108"/>
    <mergeCell ref="B99:C99"/>
    <mergeCell ref="B100:C100"/>
    <mergeCell ref="B101:C101"/>
  </mergeCells>
  <conditionalFormatting sqref="B32:C32">
    <cfRule type="expression" dxfId="17" priority="40">
      <formula>AND($D32 &lt;&gt;"", $E32&lt;&gt;"")</formula>
    </cfRule>
    <cfRule type="expression" dxfId="16" priority="2">
      <formula>$D$32&lt;&gt;""</formula>
    </cfRule>
  </conditionalFormatting>
  <conditionalFormatting sqref="D39:F39">
    <cfRule type="expression" dxfId="15" priority="35">
      <formula>$D39&lt;&gt;"Please input"</formula>
    </cfRule>
  </conditionalFormatting>
  <conditionalFormatting sqref="G44:J44">
    <cfRule type="expression" dxfId="14" priority="34">
      <formula>$D$44="Yes"</formula>
    </cfRule>
    <cfRule type="expression" dxfId="13" priority="13">
      <formula>$D$44&lt;&gt;"No"</formula>
    </cfRule>
  </conditionalFormatting>
  <conditionalFormatting sqref="G43:J43">
    <cfRule type="expression" dxfId="12" priority="33">
      <formula>$D$43="No"</formula>
    </cfRule>
    <cfRule type="expression" dxfId="11" priority="14">
      <formula>$D$43&lt;&gt;"Yes"</formula>
    </cfRule>
  </conditionalFormatting>
  <conditionalFormatting sqref="D40:F40">
    <cfRule type="expression" dxfId="10" priority="19">
      <formula>$D$40&lt;&gt;"Please input"</formula>
    </cfRule>
  </conditionalFormatting>
  <conditionalFormatting sqref="D41:F41">
    <cfRule type="expression" dxfId="9" priority="18">
      <formula>$D$41&lt;&gt;"Please input"</formula>
    </cfRule>
  </conditionalFormatting>
  <conditionalFormatting sqref="D42:F42">
    <cfRule type="expression" dxfId="8" priority="17">
      <formula>$D$42&lt;&gt;"Please input"</formula>
    </cfRule>
  </conditionalFormatting>
  <conditionalFormatting sqref="D43:F43">
    <cfRule type="expression" dxfId="7" priority="16">
      <formula>$D$43&lt;&gt;"Please input"</formula>
    </cfRule>
  </conditionalFormatting>
  <conditionalFormatting sqref="D44:F44">
    <cfRule type="expression" dxfId="6" priority="15">
      <formula>$D$44&lt;&gt;"Please input"</formula>
    </cfRule>
  </conditionalFormatting>
  <conditionalFormatting sqref="B27:C27">
    <cfRule type="expression" dxfId="5" priority="8">
      <formula>$D27&lt;&gt;"Please Input"</formula>
    </cfRule>
  </conditionalFormatting>
  <conditionalFormatting sqref="B28:C28">
    <cfRule type="expression" dxfId="4" priority="6">
      <formula>$D28&lt;&gt;"Please Input"</formula>
    </cfRule>
  </conditionalFormatting>
  <conditionalFormatting sqref="B30:C31">
    <cfRule type="expression" dxfId="3" priority="5">
      <formula>$D30&lt;&gt;"Please Input"</formula>
    </cfRule>
  </conditionalFormatting>
  <conditionalFormatting sqref="B33:C36">
    <cfRule type="expression" dxfId="2" priority="4">
      <formula>$D33&lt;&gt;"Please Input"</formula>
    </cfRule>
  </conditionalFormatting>
  <conditionalFormatting sqref="B29:C29">
    <cfRule type="expression" dxfId="1" priority="3">
      <formula>$D$29&lt;&gt;""</formula>
    </cfRule>
  </conditionalFormatting>
  <conditionalFormatting sqref="B39:C44">
    <cfRule type="expression" dxfId="0" priority="1">
      <formula>$D39&lt;&gt;"Please Input"</formula>
    </cfRule>
  </conditionalFormatting>
  <dataValidations count="8">
    <dataValidation type="list" allowBlank="1" showInputMessage="1" showErrorMessage="1" sqref="D28:F28" xr:uid="{67B2FB9D-926C-4B47-BC76-198936592406}">
      <formula1>"Please input,Rating,Scoring,unkown"</formula1>
    </dataValidation>
    <dataValidation type="list" allowBlank="1" showInputMessage="1" showErrorMessage="1" sqref="D31:F31" xr:uid="{547EAB33-604D-41C9-BFF7-7A6EB348EB2B}">
      <formula1>"Monthly,Quarterly,Semi-annually,Annually, Other,Please input"</formula1>
    </dataValidation>
    <dataValidation type="list" allowBlank="1" showInputMessage="1" showErrorMessage="1" sqref="D33:F33" xr:uid="{5FE13FBD-BE88-492C-9AC5-00E5CD921DCF}">
      <formula1>"Please input,Probability of Default,Expected Loss"</formula1>
    </dataValidation>
    <dataValidation type="list" allowBlank="1" showInputMessage="1" showErrorMessage="1" sqref="D34:F34" xr:uid="{D6F6ABDB-E22A-458B-8A00-AF2F80FDF2A9}">
      <formula1>"TTC,PiT,unkown,Please input"</formula1>
    </dataValidation>
    <dataValidation type="list" allowBlank="1" showInputMessage="1" showErrorMessage="1" sqref="D35:F36" xr:uid="{09B8547B-4794-4F53-AF7E-0B44D3B4A310}">
      <formula1>"Yes,No,Partially,Please input"</formula1>
    </dataValidation>
    <dataValidation type="list" allowBlank="1" showInputMessage="1" showErrorMessage="1" sqref="D39:D44" xr:uid="{10800DDD-1952-4707-A51C-33F963A89603}">
      <formula1>"Yes,No,Please input"</formula1>
    </dataValidation>
    <dataValidation type="list" allowBlank="1" showInputMessage="1" showErrorMessage="1" sqref="D30:F30" xr:uid="{A097DE32-F7CA-4F20-BEE0-F5CB095BEE44}">
      <formula1>"In-House,Third-Party,unkown,Please input"</formula1>
    </dataValidation>
    <dataValidation type="decimal" allowBlank="1" showInputMessage="1" showErrorMessage="1" errorTitle="Value" error="Please enter a percentage between 0 and 100%" promptTitle="Input" prompt="Please enter a percentage between 0 and 100%" sqref="D32:F32 D29:F29" xr:uid="{C7BA3C2A-F939-4451-B962-52830FD8B493}">
      <formula1>0</formula1>
      <formula2>1</formula2>
    </dataValidation>
  </dataValidations>
  <pageMargins left="0.7" right="0.7" top="0.75" bottom="0.75" header="0.3" footer="0.3"/>
  <pageSetup paperSize="9" orientation="portrait" r:id="rId1"/>
  <headerFooter>
    <oddHeader>&amp;C&amp;"Calibri"&amp;10&amp;K808080 Corporate Use&amp;1#_x000D_</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New design Master Scale &amp; ODF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HAUSMANN Guido</dc:creator>
  <cp:keywords/>
  <dc:description/>
  <cp:lastModifiedBy>HAUSMANN Guido</cp:lastModifiedBy>
  <cp:revision/>
  <dcterms:created xsi:type="dcterms:W3CDTF">2024-04-23T11:51:10Z</dcterms:created>
  <dcterms:modified xsi:type="dcterms:W3CDTF">2024-07-03T11:59:56Z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b5154d6-21c1-415b-b061-7427a4708b37_Enabled">
    <vt:lpwstr>true</vt:lpwstr>
  </property>
  <property fmtid="{D5CDD505-2E9C-101B-9397-08002B2CF9AE}" pid="3" name="MSIP_Label_9b5154d6-21c1-415b-b061-7427a4708b37_SetDate">
    <vt:lpwstr>2024-04-23T11:52:29Z</vt:lpwstr>
  </property>
  <property fmtid="{D5CDD505-2E9C-101B-9397-08002B2CF9AE}" pid="4" name="MSIP_Label_9b5154d6-21c1-415b-b061-7427a4708b37_Method">
    <vt:lpwstr>Privileged</vt:lpwstr>
  </property>
  <property fmtid="{D5CDD505-2E9C-101B-9397-08002B2CF9AE}" pid="5" name="MSIP_Label_9b5154d6-21c1-415b-b061-7427a4708b37_Name">
    <vt:lpwstr>Default Corporate Use</vt:lpwstr>
  </property>
  <property fmtid="{D5CDD505-2E9C-101B-9397-08002B2CF9AE}" pid="6" name="MSIP_Label_9b5154d6-21c1-415b-b061-7427a4708b37_SiteId">
    <vt:lpwstr>0b96d5d2-d153-4370-a2c7-8a926f24c8a1</vt:lpwstr>
  </property>
  <property fmtid="{D5CDD505-2E9C-101B-9397-08002B2CF9AE}" pid="7" name="MSIP_Label_9b5154d6-21c1-415b-b061-7427a4708b37_ActionId">
    <vt:lpwstr>7518aafa-4931-415c-9625-1ad8aeab28a0</vt:lpwstr>
  </property>
  <property fmtid="{D5CDD505-2E9C-101B-9397-08002B2CF9AE}" pid="8" name="MSIP_Label_9b5154d6-21c1-415b-b061-7427a4708b37_ContentBits">
    <vt:lpwstr>1</vt:lpwstr>
  </property>
  <property fmtid="{D5CDD505-2E9C-101B-9397-08002B2CF9AE}" pid="9" name="_AdHocReviewCycleID">
    <vt:i4>-1968191526</vt:i4>
  </property>
  <property fmtid="{D5CDD505-2E9C-101B-9397-08002B2CF9AE}" pid="10" name="_NewReviewCycle">
    <vt:lpwstr/>
  </property>
  <property fmtid="{D5CDD505-2E9C-101B-9397-08002B2CF9AE}" pid="11" name="_EmailSubject">
    <vt:lpwstr>Departmental GSLS series 2  weekly meeting</vt:lpwstr>
  </property>
  <property fmtid="{D5CDD505-2E9C-101B-9397-08002B2CF9AE}" pid="12" name="_AuthorEmail">
    <vt:lpwstr>Aisling.McGovern@sbci.gov.ie</vt:lpwstr>
  </property>
  <property fmtid="{D5CDD505-2E9C-101B-9397-08002B2CF9AE}" pid="13" name="_AuthorEmailDisplayName">
    <vt:lpwstr>Aisling McGovern</vt:lpwstr>
  </property>
</Properties>
</file>